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e\Box\PRIVATE_INVESTMENT\Investment Division\Asset Class - Real Estate\___Administration\Performance Reports\2023\"/>
    </mc:Choice>
  </mc:AlternateContent>
  <xr:revisionPtr revIDLastSave="0" documentId="8_{095E51E3-65F4-402E-BD12-A7F1A6F1B3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Q23" sheetId="18" r:id="rId1"/>
    <sheet name="4Q22" sheetId="17" r:id="rId2"/>
    <sheet name="2Q22" sheetId="15" r:id="rId3"/>
    <sheet name="1Q22 " sheetId="14" r:id="rId4"/>
    <sheet name="4Q21" sheetId="13" r:id="rId5"/>
    <sheet name="3Q21" sheetId="12" r:id="rId6"/>
    <sheet name="2Q21  " sheetId="11" r:id="rId7"/>
    <sheet name="1Q21 " sheetId="10" r:id="rId8"/>
    <sheet name="4Q20" sheetId="6" r:id="rId9"/>
    <sheet name="3Q20" sheetId="5" r:id="rId10"/>
    <sheet name="2Q20" sheetId="2" r:id="rId11"/>
    <sheet name="1Q20" sheetId="4" r:id="rId12"/>
    <sheet name="4Q19" sheetId="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8" l="1"/>
  <c r="G51" i="17" l="1"/>
  <c r="C51" i="17"/>
  <c r="D51" i="17"/>
  <c r="E51" i="17"/>
  <c r="F51" i="17"/>
  <c r="D50" i="18" l="1"/>
  <c r="G50" i="18" l="1"/>
  <c r="F50" i="18"/>
  <c r="E50" i="18"/>
  <c r="G48" i="15"/>
  <c r="F48" i="15"/>
  <c r="E48" i="15"/>
  <c r="D48" i="15"/>
  <c r="C48" i="15"/>
  <c r="G49" i="14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<sst xmlns="http://schemas.openxmlformats.org/spreadsheetml/2006/main" count="765" uniqueCount="75">
  <si>
    <t>Vintage</t>
  </si>
  <si>
    <t>Fund</t>
  </si>
  <si>
    <t>Contributions</t>
  </si>
  <si>
    <t>Distributions</t>
  </si>
  <si>
    <t>Market
Value</t>
  </si>
  <si>
    <t>Commitment</t>
  </si>
  <si>
    <t>Remaining Commitment</t>
  </si>
  <si>
    <t>Equity Multiple</t>
  </si>
  <si>
    <t xml:space="preserve">Net IRR Since Inception </t>
  </si>
  <si>
    <t>All data calculated as of</t>
  </si>
  <si>
    <t>Almanac Realty Securities VI*</t>
  </si>
  <si>
    <t>Apollo CPI Europe I**</t>
  </si>
  <si>
    <t>Asana Partners Fund I</t>
  </si>
  <si>
    <t>Asana Partners Fund II</t>
  </si>
  <si>
    <t>Berkshire Multifamily Income Realty Fund</t>
  </si>
  <si>
    <t>Bristol Value II, L.P.</t>
  </si>
  <si>
    <t>Broadview Real Estate Partners Fund, L.P.</t>
  </si>
  <si>
    <t>Brookfield Strategic Real Estate Partners IV</t>
  </si>
  <si>
    <t>Bryanston Retail Opportunity Fund</t>
  </si>
  <si>
    <t>California Smart Growth Fund IV</t>
  </si>
  <si>
    <t>Cerberus Institutional Real Estate Partners V</t>
  </si>
  <si>
    <t>CIM Real Estate Fund III</t>
  </si>
  <si>
    <t>CIM VI (Urban REIT), LLC</t>
  </si>
  <si>
    <t>Cortland Partners Growth and Income Fund</t>
  </si>
  <si>
    <t>DRA Growth and Income Fund VII</t>
  </si>
  <si>
    <t>DRA Growth and Income Fund VIII</t>
  </si>
  <si>
    <t>EQT Exeter Industrial Value Fund VI</t>
  </si>
  <si>
    <t>Gerrity Retail Fund 2</t>
  </si>
  <si>
    <t>GLP Capital Partners IV</t>
  </si>
  <si>
    <t>Hancock Timberland XI</t>
  </si>
  <si>
    <t>Heitman Asia-Pacific Property Investors</t>
  </si>
  <si>
    <t>INVESCO Core Real Estate</t>
  </si>
  <si>
    <t>Jamestown Premier Property Fund</t>
  </si>
  <si>
    <t>JP Morgan Strategic Property Fund</t>
  </si>
  <si>
    <t>Kayne Anderson Core Real Estate Fund</t>
  </si>
  <si>
    <t>Latin America Investors III</t>
  </si>
  <si>
    <t>LBA Logistics Value Fund IX</t>
  </si>
  <si>
    <t>LBA Logistics Value Fund VII</t>
  </si>
  <si>
    <t>Lion Industrial Trust - 2007</t>
  </si>
  <si>
    <t>Lone Star Fund VII</t>
  </si>
  <si>
    <t>Lone Star Real Estate Fund II</t>
  </si>
  <si>
    <t>NB Partners Fund IV LP</t>
  </si>
  <si>
    <t>NREP Nordic Strategies Fund IV**</t>
  </si>
  <si>
    <t>Oaktree Real Estate Opportunities Fund VIII L.P.</t>
  </si>
  <si>
    <t>Prime Property Fund</t>
  </si>
  <si>
    <t>Principal U.S. Property Account</t>
  </si>
  <si>
    <t>RECP Fund IV, L.P.</t>
  </si>
  <si>
    <t>Standard Life Investments European Real Estate Club II**</t>
  </si>
  <si>
    <t>Stockbridge Real Estate Fund II</t>
  </si>
  <si>
    <t>Torchlight Debt Opportunity Fund IV</t>
  </si>
  <si>
    <t>TPG Real Estate Partners IV</t>
  </si>
  <si>
    <t>Walton Street Real Estate Fund V</t>
  </si>
  <si>
    <t>Walton Street Real Estate Fund VI</t>
  </si>
  <si>
    <t>Waterton Residential Property Venture XIV, L.P.</t>
  </si>
  <si>
    <t>Wolff Credit Partners III, LP</t>
  </si>
  <si>
    <t>Real Estate***</t>
  </si>
  <si>
    <t>*Equity Mulitple and Net IRR not available due to a lack of cash flow records.</t>
  </si>
  <si>
    <t xml:space="preserve">**Reported in US Dollars. However, underlying currency is non-USD. </t>
  </si>
  <si>
    <t xml:space="preserve">*** Since inception Net IRR and Equity Multiple excludes funds where Townsend does not have full cash flow information available. See note *. </t>
  </si>
  <si>
    <t>Colony Investors VIII</t>
  </si>
  <si>
    <t>Southern California Smart Growth Fund</t>
  </si>
  <si>
    <t>DRA Growth and Income Fund VI</t>
  </si>
  <si>
    <t>Mesa West Real Estate Income Fund III</t>
  </si>
  <si>
    <t>N/A</t>
  </si>
  <si>
    <t>NA</t>
  </si>
  <si>
    <t>Integrated Capital Hospitality Fund</t>
  </si>
  <si>
    <t>Tuckerman Group Residential Income &amp; Value Added Fund</t>
  </si>
  <si>
    <t>Canyon Johnson Urban Fund II</t>
  </si>
  <si>
    <t>CIM Commercial Trust Corporation (“CMCT”)</t>
  </si>
  <si>
    <t>CityView LA Urban Fund I</t>
  </si>
  <si>
    <t xml:space="preserve"> </t>
  </si>
  <si>
    <t>LaSalle Asia Fund II</t>
  </si>
  <si>
    <t>Almanac Realty Securities VI</t>
  </si>
  <si>
    <t>Cornerstone Enhanced Mortgage Fund I</t>
  </si>
  <si>
    <t>The Buchanan Fund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</si>
</sst>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AF55-7882-42DA-87B0-FBD9126B87AD}">
  <dimension ref="A1:M56"/>
  <sheetViews>
    <sheetView tabSelected="1" topLeftCell="B1" workbookViewId="0">
      <pane ySplit="2" topLeftCell="A3" activePane="bottomLeft" state="frozen"/>
      <selection pane="bottomLeft" activeCell="H50" sqref="H50"/>
      <selection activeCell="B1" sqref="B1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45107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0</v>
      </c>
      <c r="D4" s="2">
        <v>0</v>
      </c>
      <c r="E4" s="2">
        <v>3115569</v>
      </c>
      <c r="F4" s="2">
        <v>25000000</v>
      </c>
      <c r="G4" s="2">
        <v>0</v>
      </c>
      <c r="H4" s="17">
        <v>1.3117531495283761</v>
      </c>
      <c r="I4" s="17">
        <v>8.804303218983712</v>
      </c>
      <c r="J4" s="10">
        <v>45107</v>
      </c>
      <c r="M4"/>
    </row>
    <row r="5" spans="1:13">
      <c r="A5" s="1">
        <v>2006</v>
      </c>
      <c r="B5" s="3" t="s">
        <v>11</v>
      </c>
      <c r="C5" s="2">
        <v>0</v>
      </c>
      <c r="D5" s="2">
        <v>0</v>
      </c>
      <c r="E5" s="2">
        <v>221268</v>
      </c>
      <c r="F5" s="2">
        <v>25533001</v>
      </c>
      <c r="G5" s="2">
        <v>1622450</v>
      </c>
      <c r="H5" s="17">
        <v>0.53535342681634035</v>
      </c>
      <c r="I5" s="4">
        <v>-8.9890635688226759</v>
      </c>
      <c r="J5" s="10">
        <v>45107</v>
      </c>
    </row>
    <row r="6" spans="1:13">
      <c r="A6" s="1">
        <v>2017</v>
      </c>
      <c r="B6" s="3" t="s">
        <v>12</v>
      </c>
      <c r="C6" s="2">
        <v>0</v>
      </c>
      <c r="D6" s="2">
        <v>0</v>
      </c>
      <c r="E6" s="2">
        <v>25887159</v>
      </c>
      <c r="F6" s="2">
        <v>20000000</v>
      </c>
      <c r="G6" s="2">
        <v>2015220</v>
      </c>
      <c r="H6" s="17">
        <v>1.746774698262507</v>
      </c>
      <c r="I6" s="4">
        <v>12.465169829702916</v>
      </c>
      <c r="J6" s="10">
        <v>45107</v>
      </c>
    </row>
    <row r="7" spans="1:13">
      <c r="A7" s="1">
        <v>2019</v>
      </c>
      <c r="B7" s="3" t="s">
        <v>13</v>
      </c>
      <c r="C7" s="2">
        <v>1312500</v>
      </c>
      <c r="D7" s="2">
        <v>0</v>
      </c>
      <c r="E7" s="2">
        <v>29836153</v>
      </c>
      <c r="F7" s="2">
        <v>35000000</v>
      </c>
      <c r="G7" s="2">
        <v>10412500</v>
      </c>
      <c r="H7" s="17">
        <v>1.2134683538342654</v>
      </c>
      <c r="I7" s="4">
        <v>9.4625924633605862</v>
      </c>
      <c r="J7" s="10">
        <v>45107</v>
      </c>
    </row>
    <row r="8" spans="1:13">
      <c r="A8" s="1">
        <v>2015</v>
      </c>
      <c r="B8" s="3" t="s">
        <v>14</v>
      </c>
      <c r="C8" s="2">
        <v>0</v>
      </c>
      <c r="D8" s="2">
        <v>70759</v>
      </c>
      <c r="E8" s="2">
        <v>16571964</v>
      </c>
      <c r="F8" s="2">
        <v>20000000</v>
      </c>
      <c r="G8" s="2">
        <v>0</v>
      </c>
      <c r="H8" s="17">
        <v>1.6225474</v>
      </c>
      <c r="I8" s="4">
        <v>8.156549438408911</v>
      </c>
      <c r="J8" s="10">
        <v>45107</v>
      </c>
    </row>
    <row r="9" spans="1:13">
      <c r="A9" s="1">
        <v>2012</v>
      </c>
      <c r="B9" s="3" t="s">
        <v>15</v>
      </c>
      <c r="C9" s="2">
        <v>176000</v>
      </c>
      <c r="D9" s="2">
        <v>246857</v>
      </c>
      <c r="E9" s="2">
        <v>18039321</v>
      </c>
      <c r="F9" s="2">
        <v>20000000</v>
      </c>
      <c r="G9" s="2">
        <v>1437208</v>
      </c>
      <c r="H9" s="17">
        <v>1.5052685084568891</v>
      </c>
      <c r="I9" s="4">
        <v>9.9153080324506639</v>
      </c>
      <c r="J9" s="10">
        <v>45107</v>
      </c>
    </row>
    <row r="10" spans="1:13">
      <c r="A10" s="1">
        <v>2019</v>
      </c>
      <c r="B10" s="3" t="s">
        <v>16</v>
      </c>
      <c r="C10" s="2">
        <v>1114884</v>
      </c>
      <c r="D10" s="2">
        <v>492005</v>
      </c>
      <c r="E10" s="2">
        <v>9716867</v>
      </c>
      <c r="F10" s="2">
        <v>20000000</v>
      </c>
      <c r="G10" s="2">
        <v>9147827</v>
      </c>
      <c r="H10" s="17">
        <v>1.172113213739076</v>
      </c>
      <c r="I10" s="4">
        <v>11.25152847250277</v>
      </c>
      <c r="J10" s="10">
        <v>45107</v>
      </c>
    </row>
    <row r="11" spans="1:13">
      <c r="A11" s="20">
        <v>2021</v>
      </c>
      <c r="B11" s="3" t="s">
        <v>17</v>
      </c>
      <c r="C11" s="2">
        <v>7647371</v>
      </c>
      <c r="D11" s="2">
        <v>337863</v>
      </c>
      <c r="E11" s="2">
        <v>26599686</v>
      </c>
      <c r="F11" s="2">
        <v>50000000</v>
      </c>
      <c r="G11" s="2">
        <v>25044128</v>
      </c>
      <c r="H11" s="17">
        <v>1.0628011808263569</v>
      </c>
      <c r="I11" s="4">
        <v>11.945773448831719</v>
      </c>
      <c r="J11" s="10">
        <v>45107</v>
      </c>
    </row>
    <row r="12" spans="1:13">
      <c r="A12" s="1">
        <v>2005</v>
      </c>
      <c r="B12" s="3" t="s">
        <v>18</v>
      </c>
      <c r="C12" s="2">
        <v>0</v>
      </c>
      <c r="D12" s="2">
        <v>0</v>
      </c>
      <c r="E12" s="2">
        <v>57366</v>
      </c>
      <c r="F12" s="2">
        <v>10000000</v>
      </c>
      <c r="G12" s="2">
        <v>0</v>
      </c>
      <c r="H12" s="17">
        <v>4.702376214537745</v>
      </c>
      <c r="I12" s="4">
        <v>79.636896332666936</v>
      </c>
      <c r="J12" s="10">
        <v>45107</v>
      </c>
    </row>
    <row r="13" spans="1:13">
      <c r="A13" s="1">
        <v>2006</v>
      </c>
      <c r="B13" s="3" t="s">
        <v>19</v>
      </c>
      <c r="C13" s="2">
        <v>0</v>
      </c>
      <c r="D13" s="2">
        <v>0</v>
      </c>
      <c r="E13" s="2">
        <v>28648</v>
      </c>
      <c r="F13" s="2">
        <v>30000000</v>
      </c>
      <c r="G13" s="2">
        <v>33153</v>
      </c>
      <c r="H13" s="17">
        <v>1.2190417602281889</v>
      </c>
      <c r="I13" s="4">
        <v>3.0188711315988215</v>
      </c>
      <c r="J13" s="10">
        <v>45107</v>
      </c>
    </row>
    <row r="14" spans="1:13">
      <c r="A14" s="1">
        <v>2020</v>
      </c>
      <c r="B14" s="3" t="s">
        <v>20</v>
      </c>
      <c r="C14" s="2">
        <v>0</v>
      </c>
      <c r="D14" s="2">
        <v>652175</v>
      </c>
      <c r="E14" s="2">
        <v>35160750</v>
      </c>
      <c r="F14" s="2">
        <v>40000000</v>
      </c>
      <c r="G14" s="2">
        <v>13083304</v>
      </c>
      <c r="H14" s="17">
        <v>1.2990347748346476</v>
      </c>
      <c r="I14" s="4">
        <v>15.874952390908547</v>
      </c>
      <c r="J14" s="10">
        <v>45107</v>
      </c>
    </row>
    <row r="15" spans="1:13">
      <c r="A15" s="1">
        <v>2007</v>
      </c>
      <c r="B15" s="3" t="s">
        <v>21</v>
      </c>
      <c r="C15" s="2">
        <v>0</v>
      </c>
      <c r="D15" s="2">
        <v>0</v>
      </c>
      <c r="E15" s="2">
        <v>5635010</v>
      </c>
      <c r="F15" s="2">
        <v>15000000</v>
      </c>
      <c r="G15" s="2">
        <v>0</v>
      </c>
      <c r="H15" s="17">
        <v>1.6154886682122416</v>
      </c>
      <c r="I15" s="4">
        <v>8.137480552524945</v>
      </c>
      <c r="J15" s="10">
        <v>45107</v>
      </c>
    </row>
    <row r="16" spans="1:13">
      <c r="A16" s="1">
        <v>2012</v>
      </c>
      <c r="B16" s="3" t="s">
        <v>22</v>
      </c>
      <c r="C16" s="2">
        <v>0</v>
      </c>
      <c r="D16" s="2">
        <v>34575</v>
      </c>
      <c r="E16" s="2">
        <v>16608217</v>
      </c>
      <c r="F16" s="2">
        <v>25000000</v>
      </c>
      <c r="G16" s="2">
        <v>0</v>
      </c>
      <c r="H16" s="17">
        <v>1.3606714196</v>
      </c>
      <c r="I16" s="4">
        <v>3.887427059345594</v>
      </c>
      <c r="J16" s="10">
        <v>45107</v>
      </c>
    </row>
    <row r="17" spans="1:10">
      <c r="A17" s="1">
        <v>2022</v>
      </c>
      <c r="B17" s="3" t="s">
        <v>23</v>
      </c>
      <c r="C17" s="2">
        <v>919800</v>
      </c>
      <c r="D17" s="2">
        <v>820554</v>
      </c>
      <c r="E17" s="2">
        <v>79002487</v>
      </c>
      <c r="F17" s="2">
        <v>100000000</v>
      </c>
      <c r="G17" s="2">
        <v>0</v>
      </c>
      <c r="H17" s="17">
        <v>0.80305665637363832</v>
      </c>
      <c r="I17" s="4">
        <v>-22.842315401701164</v>
      </c>
      <c r="J17" s="10">
        <v>45107</v>
      </c>
    </row>
    <row r="18" spans="1:10">
      <c r="A18" s="1">
        <v>2011</v>
      </c>
      <c r="B18" s="2" t="s">
        <v>24</v>
      </c>
      <c r="C18" s="2">
        <v>0</v>
      </c>
      <c r="D18" s="2">
        <v>0</v>
      </c>
      <c r="E18" s="2">
        <v>1160535</v>
      </c>
      <c r="F18" s="2">
        <v>25000000</v>
      </c>
      <c r="G18" s="2">
        <v>0</v>
      </c>
      <c r="H18" s="17">
        <v>2.3144478120201435</v>
      </c>
      <c r="I18" s="4">
        <v>21.578741618075338</v>
      </c>
      <c r="J18" s="10">
        <v>45107</v>
      </c>
    </row>
    <row r="19" spans="1:10">
      <c r="A19" s="1">
        <v>2014</v>
      </c>
      <c r="B19" s="2" t="s">
        <v>25</v>
      </c>
      <c r="C19" s="2">
        <v>0</v>
      </c>
      <c r="D19" s="2">
        <v>0</v>
      </c>
      <c r="E19" s="2">
        <v>6970840</v>
      </c>
      <c r="F19" s="2">
        <v>25000000</v>
      </c>
      <c r="G19" s="2">
        <v>518518</v>
      </c>
      <c r="H19" s="17">
        <v>1.2731276916396366</v>
      </c>
      <c r="I19" s="4">
        <v>7.1447018585525157</v>
      </c>
      <c r="J19" s="10">
        <v>45107</v>
      </c>
    </row>
    <row r="20" spans="1:10">
      <c r="A20" s="1">
        <v>2023</v>
      </c>
      <c r="B20" s="2" t="s">
        <v>26</v>
      </c>
      <c r="C20" s="2">
        <v>0</v>
      </c>
      <c r="D20" s="2">
        <v>0</v>
      </c>
      <c r="E20" s="2">
        <v>0</v>
      </c>
      <c r="F20" s="2">
        <v>75000000</v>
      </c>
      <c r="G20" s="2">
        <v>75000000</v>
      </c>
      <c r="H20" s="17">
        <v>0</v>
      </c>
      <c r="I20" s="4">
        <v>0</v>
      </c>
      <c r="J20" s="10">
        <v>45107</v>
      </c>
    </row>
    <row r="21" spans="1:10">
      <c r="A21" s="1">
        <v>2015</v>
      </c>
      <c r="B21" s="2" t="s">
        <v>27</v>
      </c>
      <c r="C21" s="2">
        <v>0</v>
      </c>
      <c r="D21" s="2">
        <v>0</v>
      </c>
      <c r="E21" s="2">
        <v>16776593</v>
      </c>
      <c r="F21" s="2">
        <v>20000000</v>
      </c>
      <c r="G21" s="2">
        <v>0</v>
      </c>
      <c r="H21" s="17">
        <v>3.9661469878329303</v>
      </c>
      <c r="I21" s="4">
        <v>3.9661469878329303</v>
      </c>
      <c r="J21" s="10">
        <v>45107</v>
      </c>
    </row>
    <row r="22" spans="1:10">
      <c r="A22" s="1">
        <v>2021</v>
      </c>
      <c r="B22" s="2" t="s">
        <v>28</v>
      </c>
      <c r="C22" s="2">
        <v>3029062</v>
      </c>
      <c r="D22" s="2">
        <v>648681</v>
      </c>
      <c r="E22" s="2">
        <v>33382153</v>
      </c>
      <c r="F22" s="2">
        <v>40000000</v>
      </c>
      <c r="G22" s="2">
        <v>12264206</v>
      </c>
      <c r="H22" s="17">
        <v>20.98628221578549</v>
      </c>
      <c r="I22" s="4">
        <v>20.98628221578549</v>
      </c>
      <c r="J22" s="10">
        <v>45107</v>
      </c>
    </row>
    <row r="23" spans="1:10">
      <c r="A23" s="1">
        <v>2012</v>
      </c>
      <c r="B23" s="2" t="s">
        <v>29</v>
      </c>
      <c r="C23" s="2">
        <v>0</v>
      </c>
      <c r="D23" s="2">
        <v>63153</v>
      </c>
      <c r="E23" s="2">
        <v>20461602</v>
      </c>
      <c r="F23" s="2">
        <v>20000000</v>
      </c>
      <c r="G23" s="2">
        <v>1398149</v>
      </c>
      <c r="H23" s="17">
        <v>1.4230213465778447</v>
      </c>
      <c r="I23" s="4">
        <v>4.3278241484527635</v>
      </c>
      <c r="J23" s="10">
        <v>45107</v>
      </c>
    </row>
    <row r="24" spans="1:10">
      <c r="A24" s="1">
        <v>2018</v>
      </c>
      <c r="B24" s="2" t="s">
        <v>30</v>
      </c>
      <c r="C24" s="2">
        <v>60903</v>
      </c>
      <c r="D24" s="2">
        <v>83117</v>
      </c>
      <c r="E24" s="2">
        <v>15906041</v>
      </c>
      <c r="F24" s="2">
        <v>25000000</v>
      </c>
      <c r="G24" s="2">
        <v>3306017</v>
      </c>
      <c r="H24" s="17">
        <v>1.9598326351219386</v>
      </c>
      <c r="I24" s="4">
        <v>1.9598326351219386</v>
      </c>
      <c r="J24" s="10">
        <v>45107</v>
      </c>
    </row>
    <row r="25" spans="1:10">
      <c r="A25" s="1">
        <v>2004</v>
      </c>
      <c r="B25" s="2" t="s">
        <v>31</v>
      </c>
      <c r="C25" s="2">
        <v>182779</v>
      </c>
      <c r="D25" s="2">
        <v>1682644</v>
      </c>
      <c r="E25" s="2">
        <v>220637123</v>
      </c>
      <c r="F25" s="2">
        <v>63867553</v>
      </c>
      <c r="G25" s="2">
        <v>0</v>
      </c>
      <c r="H25" s="17">
        <v>2.1955239149038346</v>
      </c>
      <c r="I25" s="4">
        <v>7.2436749826428226</v>
      </c>
      <c r="J25" s="10">
        <v>45107</v>
      </c>
    </row>
    <row r="26" spans="1:10">
      <c r="A26" s="1">
        <v>2015</v>
      </c>
      <c r="B26" s="2" t="s">
        <v>32</v>
      </c>
      <c r="C26" s="2">
        <v>31139</v>
      </c>
      <c r="D26" s="2">
        <v>65254</v>
      </c>
      <c r="E26" s="2">
        <v>17492437</v>
      </c>
      <c r="F26" s="2">
        <v>50000000</v>
      </c>
      <c r="G26" s="2">
        <v>0</v>
      </c>
      <c r="H26" s="17">
        <v>0.87458600598358427</v>
      </c>
      <c r="I26" s="4">
        <v>-3.1906253808262064</v>
      </c>
      <c r="J26" s="10">
        <v>45107</v>
      </c>
    </row>
    <row r="27" spans="1:10">
      <c r="A27" s="1">
        <v>2005</v>
      </c>
      <c r="B27" s="2" t="s">
        <v>33</v>
      </c>
      <c r="C27" s="2">
        <v>0</v>
      </c>
      <c r="D27" s="2">
        <v>293</v>
      </c>
      <c r="E27" s="2">
        <v>84511825</v>
      </c>
      <c r="F27" s="2">
        <v>30000000</v>
      </c>
      <c r="G27" s="2">
        <v>0</v>
      </c>
      <c r="H27" s="17">
        <v>2.8719804005681526</v>
      </c>
      <c r="I27" s="4">
        <v>6.2924223144736002</v>
      </c>
      <c r="J27" s="10">
        <v>45107</v>
      </c>
    </row>
    <row r="28" spans="1:10">
      <c r="A28" s="1">
        <v>2019</v>
      </c>
      <c r="B28" s="2" t="s">
        <v>34</v>
      </c>
      <c r="C28" s="2">
        <v>680317</v>
      </c>
      <c r="D28" s="2">
        <v>680317</v>
      </c>
      <c r="E28" s="2">
        <v>67751513</v>
      </c>
      <c r="F28" s="2">
        <v>60000000</v>
      </c>
      <c r="G28" s="2">
        <v>0</v>
      </c>
      <c r="H28" s="17">
        <v>1.1965378542798193</v>
      </c>
      <c r="I28" s="4">
        <v>7.2301141053013218</v>
      </c>
      <c r="J28" s="10">
        <v>45107</v>
      </c>
    </row>
    <row r="29" spans="1:10">
      <c r="A29" s="1">
        <v>2008</v>
      </c>
      <c r="B29" s="2" t="s">
        <v>35</v>
      </c>
      <c r="C29" s="2">
        <v>0</v>
      </c>
      <c r="D29" s="2">
        <v>0</v>
      </c>
      <c r="E29" s="2">
        <v>-2951958</v>
      </c>
      <c r="F29" s="2">
        <v>20000000</v>
      </c>
      <c r="G29" s="2">
        <v>0</v>
      </c>
      <c r="H29" s="17">
        <v>4.5196502929975887E-2</v>
      </c>
      <c r="I29" s="4">
        <v>0</v>
      </c>
      <c r="J29" s="10">
        <v>45107</v>
      </c>
    </row>
    <row r="30" spans="1:10">
      <c r="A30" s="1">
        <v>2021</v>
      </c>
      <c r="B30" s="2" t="s">
        <v>36</v>
      </c>
      <c r="C30" s="2">
        <v>5128205</v>
      </c>
      <c r="D30" s="2">
        <v>0</v>
      </c>
      <c r="E30" s="2">
        <v>16887308</v>
      </c>
      <c r="F30" s="2">
        <v>50000000</v>
      </c>
      <c r="G30" s="2">
        <v>31410256</v>
      </c>
      <c r="H30" s="17">
        <v>-11.87681626956476</v>
      </c>
      <c r="I30" s="4">
        <v>-11.87681626956476</v>
      </c>
      <c r="J30" s="10">
        <v>45107</v>
      </c>
    </row>
    <row r="31" spans="1:10">
      <c r="A31" s="1">
        <v>2020</v>
      </c>
      <c r="B31" s="2" t="s">
        <v>37</v>
      </c>
      <c r="C31" s="2">
        <v>0</v>
      </c>
      <c r="D31" s="2">
        <v>329877</v>
      </c>
      <c r="E31" s="2">
        <v>42207186</v>
      </c>
      <c r="F31" s="2">
        <v>35000000</v>
      </c>
      <c r="G31" s="2">
        <v>4321395</v>
      </c>
      <c r="H31" s="17">
        <v>18.073116391380427</v>
      </c>
      <c r="I31" s="4">
        <v>18.073116391380427</v>
      </c>
      <c r="J31" s="10">
        <v>45107</v>
      </c>
    </row>
    <row r="32" spans="1:10">
      <c r="A32" s="1">
        <v>2016</v>
      </c>
      <c r="B32" s="2" t="s">
        <v>38</v>
      </c>
      <c r="C32" s="2">
        <v>77112</v>
      </c>
      <c r="D32" s="2">
        <v>77112</v>
      </c>
      <c r="E32" s="2">
        <v>165940833</v>
      </c>
      <c r="F32" s="2">
        <v>75000000</v>
      </c>
      <c r="G32" s="2">
        <v>0</v>
      </c>
      <c r="H32" s="17">
        <v>2.1485974792859772</v>
      </c>
      <c r="I32" s="4">
        <v>16.219893228064564</v>
      </c>
      <c r="J32" s="10">
        <v>45107</v>
      </c>
    </row>
    <row r="33" spans="1:10">
      <c r="A33" s="1">
        <v>2011</v>
      </c>
      <c r="B33" s="2" t="s">
        <v>39</v>
      </c>
      <c r="C33" s="2">
        <v>0</v>
      </c>
      <c r="D33" s="2">
        <v>0</v>
      </c>
      <c r="E33" s="2">
        <v>71282</v>
      </c>
      <c r="F33" s="2">
        <v>15000000</v>
      </c>
      <c r="G33" s="2">
        <v>0</v>
      </c>
      <c r="H33" s="17">
        <v>1.757173646242058</v>
      </c>
      <c r="I33" s="4">
        <v>50.156311196441436</v>
      </c>
      <c r="J33" s="10">
        <v>45107</v>
      </c>
    </row>
    <row r="34" spans="1:10">
      <c r="A34" s="1">
        <v>2011</v>
      </c>
      <c r="B34" s="2" t="s">
        <v>40</v>
      </c>
      <c r="C34" s="2">
        <v>0</v>
      </c>
      <c r="D34" s="2">
        <v>0</v>
      </c>
      <c r="E34" s="2">
        <v>59209</v>
      </c>
      <c r="F34" s="2">
        <v>15000000</v>
      </c>
      <c r="G34" s="2">
        <v>0</v>
      </c>
      <c r="H34" s="17">
        <v>1.5500677445220534</v>
      </c>
      <c r="I34" s="4">
        <v>26.347118561154481</v>
      </c>
      <c r="J34" s="10">
        <v>45107</v>
      </c>
    </row>
    <row r="35" spans="1:10">
      <c r="A35" s="1">
        <v>2023</v>
      </c>
      <c r="B35" s="2" t="s">
        <v>41</v>
      </c>
      <c r="C35" s="2">
        <v>1459848</v>
      </c>
      <c r="D35" s="2">
        <v>0</v>
      </c>
      <c r="E35" s="2">
        <v>4233599</v>
      </c>
      <c r="F35" s="2">
        <v>40000000</v>
      </c>
      <c r="G35" s="2">
        <v>34729746</v>
      </c>
      <c r="H35" s="17">
        <v>-26.560586957966503</v>
      </c>
      <c r="I35" s="4">
        <v>-26.560586957966503</v>
      </c>
      <c r="J35" s="10">
        <v>45107</v>
      </c>
    </row>
    <row r="36" spans="1:10">
      <c r="A36" s="1">
        <v>2020</v>
      </c>
      <c r="B36" s="2" t="s">
        <v>42</v>
      </c>
      <c r="C36" s="2">
        <v>0</v>
      </c>
      <c r="D36" s="2">
        <v>0</v>
      </c>
      <c r="E36" s="2">
        <v>18394558</v>
      </c>
      <c r="F36" s="2">
        <v>35437928</v>
      </c>
      <c r="G36" s="2">
        <v>16650560</v>
      </c>
      <c r="H36" s="17">
        <v>-1.5028694457959402</v>
      </c>
      <c r="I36" s="4">
        <v>-1.5028694457959402</v>
      </c>
      <c r="J36" s="10">
        <v>45107</v>
      </c>
    </row>
    <row r="37" spans="1:10">
      <c r="A37" s="1">
        <v>2020</v>
      </c>
      <c r="B37" s="2" t="s">
        <v>43</v>
      </c>
      <c r="C37" s="2">
        <v>4000000</v>
      </c>
      <c r="D37" s="2">
        <v>88214</v>
      </c>
      <c r="E37" s="2">
        <v>31078120</v>
      </c>
      <c r="F37" s="2">
        <v>50000000</v>
      </c>
      <c r="G37" s="2">
        <v>21000000</v>
      </c>
      <c r="H37" s="17">
        <v>1.0930036122168623</v>
      </c>
      <c r="I37" s="17">
        <v>17.497170031822741</v>
      </c>
      <c r="J37" s="10">
        <v>45107</v>
      </c>
    </row>
    <row r="38" spans="1:10">
      <c r="A38" s="1">
        <v>2015</v>
      </c>
      <c r="B38" s="2" t="s">
        <v>44</v>
      </c>
      <c r="C38" s="2">
        <v>669464</v>
      </c>
      <c r="D38" s="2">
        <v>669464</v>
      </c>
      <c r="E38" s="2">
        <v>66266707</v>
      </c>
      <c r="F38" s="2">
        <v>50000000</v>
      </c>
      <c r="G38" s="2">
        <v>0</v>
      </c>
      <c r="H38" s="17">
        <v>1.5756221087784164</v>
      </c>
      <c r="I38" s="4">
        <v>7.5153142986122523</v>
      </c>
      <c r="J38" s="10">
        <v>45107</v>
      </c>
    </row>
    <row r="39" spans="1:10">
      <c r="A39" s="1">
        <v>2015</v>
      </c>
      <c r="B39" s="2" t="s">
        <v>45</v>
      </c>
      <c r="C39" s="2">
        <v>0</v>
      </c>
      <c r="D39" s="2">
        <v>0</v>
      </c>
      <c r="E39" s="2">
        <v>82859235</v>
      </c>
      <c r="F39" s="2">
        <v>50000000</v>
      </c>
      <c r="G39" s="2">
        <v>0</v>
      </c>
      <c r="H39" s="17">
        <v>1.6571847056</v>
      </c>
      <c r="I39" s="4">
        <v>6.974694297936157</v>
      </c>
      <c r="J39" s="10">
        <v>45107</v>
      </c>
    </row>
    <row r="40" spans="1:10">
      <c r="A40" s="1">
        <v>2008</v>
      </c>
      <c r="B40" s="2" t="s">
        <v>46</v>
      </c>
      <c r="C40" s="2">
        <v>0</v>
      </c>
      <c r="D40" s="2">
        <v>0</v>
      </c>
      <c r="E40" s="2">
        <v>16499938</v>
      </c>
      <c r="F40" s="2">
        <v>40000000</v>
      </c>
      <c r="G40" s="2">
        <v>750435</v>
      </c>
      <c r="H40" s="17">
        <v>1.07514349118941</v>
      </c>
      <c r="I40" s="4">
        <v>1.148384048202522</v>
      </c>
      <c r="J40" s="10">
        <v>45107</v>
      </c>
    </row>
    <row r="41" spans="1:10">
      <c r="A41" s="1">
        <v>2015</v>
      </c>
      <c r="B41" s="2" t="s">
        <v>47</v>
      </c>
      <c r="C41" s="2">
        <v>0</v>
      </c>
      <c r="D41" s="2">
        <v>0</v>
      </c>
      <c r="E41" s="2">
        <v>90874</v>
      </c>
      <c r="F41" s="2">
        <v>28531885</v>
      </c>
      <c r="G41" s="2">
        <v>1211750</v>
      </c>
      <c r="H41" s="17">
        <v>15.520032702719488</v>
      </c>
      <c r="I41" s="4">
        <v>15.520032702719488</v>
      </c>
      <c r="J41" s="10">
        <v>45107</v>
      </c>
    </row>
    <row r="42" spans="1:10">
      <c r="A42" s="1">
        <v>2006</v>
      </c>
      <c r="B42" s="2" t="s">
        <v>48</v>
      </c>
      <c r="C42" s="2">
        <v>0</v>
      </c>
      <c r="D42" s="2">
        <v>0</v>
      </c>
      <c r="E42" s="2">
        <v>350459</v>
      </c>
      <c r="F42" s="2">
        <v>30000000</v>
      </c>
      <c r="G42" s="2">
        <v>0</v>
      </c>
      <c r="H42" s="17">
        <v>0.47099430033333334</v>
      </c>
      <c r="I42" s="4">
        <v>-6.7518377470561557</v>
      </c>
      <c r="J42" s="10">
        <v>45107</v>
      </c>
    </row>
    <row r="43" spans="1:10">
      <c r="A43" s="1">
        <v>2013</v>
      </c>
      <c r="B43" s="2" t="s">
        <v>49</v>
      </c>
      <c r="C43" s="2">
        <v>0</v>
      </c>
      <c r="D43" s="2">
        <v>0</v>
      </c>
      <c r="E43" s="2">
        <v>2732281</v>
      </c>
      <c r="F43" s="2">
        <v>24474342</v>
      </c>
      <c r="G43" s="2">
        <v>0</v>
      </c>
      <c r="H43" s="17">
        <v>1.4285355787782807</v>
      </c>
      <c r="I43" s="4">
        <v>9.1590281572824885</v>
      </c>
      <c r="J43" s="10">
        <v>45107</v>
      </c>
    </row>
    <row r="44" spans="1:10">
      <c r="A44" s="1">
        <v>2021</v>
      </c>
      <c r="B44" s="2" t="s">
        <v>50</v>
      </c>
      <c r="C44" s="2">
        <v>0</v>
      </c>
      <c r="D44" s="2">
        <v>0</v>
      </c>
      <c r="E44" s="2">
        <v>1764562</v>
      </c>
      <c r="F44" s="2">
        <v>50000000</v>
      </c>
      <c r="G44" s="2">
        <v>46835984</v>
      </c>
      <c r="H44" s="17">
        <v>0.55769692694347939</v>
      </c>
      <c r="I44" s="4">
        <v>-44.400550244106782</v>
      </c>
      <c r="J44" s="10">
        <v>45107</v>
      </c>
    </row>
    <row r="45" spans="1:10">
      <c r="A45" s="1">
        <v>2006</v>
      </c>
      <c r="B45" s="2" t="s">
        <v>51</v>
      </c>
      <c r="C45" s="2">
        <v>0</v>
      </c>
      <c r="D45" s="2">
        <v>313184</v>
      </c>
      <c r="E45" s="2">
        <v>511522</v>
      </c>
      <c r="F45" s="2">
        <v>25000000</v>
      </c>
      <c r="G45" s="2">
        <v>0</v>
      </c>
      <c r="H45" s="17">
        <v>0.71447677947506871</v>
      </c>
      <c r="I45" s="4">
        <v>-3.6516852500956931</v>
      </c>
      <c r="J45" s="10">
        <v>45107</v>
      </c>
    </row>
    <row r="46" spans="1:10">
      <c r="A46" s="20">
        <v>2009</v>
      </c>
      <c r="B46" s="2" t="s">
        <v>52</v>
      </c>
      <c r="C46" s="2">
        <v>0</v>
      </c>
      <c r="D46" s="2">
        <v>0</v>
      </c>
      <c r="E46" s="2">
        <v>11003409</v>
      </c>
      <c r="F46" s="2">
        <v>25000000</v>
      </c>
      <c r="G46" s="2">
        <v>1884390</v>
      </c>
      <c r="H46" s="17">
        <v>1.6409605988927156</v>
      </c>
      <c r="I46" s="4">
        <v>8.4455614265972478</v>
      </c>
      <c r="J46" s="10">
        <v>45107</v>
      </c>
    </row>
    <row r="47" spans="1:10">
      <c r="A47" s="1">
        <v>2020</v>
      </c>
      <c r="B47" s="2" t="s">
        <v>53</v>
      </c>
      <c r="C47" s="2">
        <v>2988126</v>
      </c>
      <c r="D47" s="2">
        <v>0</v>
      </c>
      <c r="E47" s="2">
        <v>35816775</v>
      </c>
      <c r="F47" s="2">
        <v>50000000</v>
      </c>
      <c r="G47" s="2">
        <v>15148064</v>
      </c>
      <c r="H47" s="17">
        <v>2.3997356766081834</v>
      </c>
      <c r="I47" s="4">
        <v>2.3997356766081834</v>
      </c>
      <c r="J47" s="10">
        <v>45107</v>
      </c>
    </row>
    <row r="48" spans="1:10">
      <c r="A48" s="20">
        <v>2021</v>
      </c>
      <c r="B48" s="2" t="s">
        <v>54</v>
      </c>
      <c r="C48" s="2">
        <v>0</v>
      </c>
      <c r="D48" s="2">
        <v>206706</v>
      </c>
      <c r="E48" s="2">
        <v>6295867</v>
      </c>
      <c r="F48" s="2">
        <v>35000000</v>
      </c>
      <c r="G48" s="2">
        <v>28666510</v>
      </c>
      <c r="H48" s="17">
        <v>1.0647419728197145</v>
      </c>
      <c r="I48" s="4">
        <v>14.627248702380014</v>
      </c>
      <c r="J48" s="10">
        <v>45107</v>
      </c>
    </row>
    <row r="49" spans="1:11">
      <c r="J49" s="10"/>
    </row>
    <row r="50" spans="1:11">
      <c r="A50" s="8"/>
      <c r="B50" s="13" t="s">
        <v>55</v>
      </c>
      <c r="C50" s="9">
        <f>SUM(C4:C48)</f>
        <v>29477510</v>
      </c>
      <c r="D50" s="9">
        <f t="shared" ref="D50:F50" si="0">SUM(D4:D48)</f>
        <v>7562804</v>
      </c>
      <c r="E50" s="9">
        <f t="shared" si="0"/>
        <v>1251642893</v>
      </c>
      <c r="F50" s="9">
        <f t="shared" si="0"/>
        <v>1612844709</v>
      </c>
      <c r="G50" s="9">
        <f>SUM(G4:G48)</f>
        <v>357891770</v>
      </c>
      <c r="H50" s="17">
        <v>1.3</v>
      </c>
      <c r="I50" s="4">
        <v>5.2172000000000001</v>
      </c>
      <c r="J50" s="10">
        <v>45107</v>
      </c>
    </row>
    <row r="51" spans="1:11">
      <c r="C51" s="15"/>
      <c r="H51"/>
    </row>
    <row r="52" spans="1:11">
      <c r="A52" s="23" t="s">
        <v>56</v>
      </c>
      <c r="B52" s="23"/>
    </row>
    <row r="53" spans="1:11">
      <c r="A53" s="23" t="s">
        <v>57</v>
      </c>
      <c r="B53" s="23"/>
      <c r="E53"/>
      <c r="H53" s="12"/>
      <c r="I53" s="12"/>
      <c r="J53" s="12"/>
    </row>
    <row r="54" spans="1:11">
      <c r="A54" s="23" t="s">
        <v>58</v>
      </c>
      <c r="B54" s="23"/>
    </row>
    <row r="55" spans="1:11">
      <c r="A55" s="23"/>
      <c r="B55" s="23"/>
      <c r="K55" s="8"/>
    </row>
    <row r="56" spans="1:11">
      <c r="A56" s="22"/>
      <c r="B56" s="22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25" workbookViewId="0">
      <selection activeCell="B37" sqref="B37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44104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>
      <c r="A5" s="1">
        <v>2006</v>
      </c>
      <c r="B5" s="3" t="s">
        <v>11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>
      <c r="A6" s="1">
        <v>2017</v>
      </c>
      <c r="B6" s="3" t="s">
        <v>12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>
      <c r="A7" s="1">
        <v>2018</v>
      </c>
      <c r="B7" s="3" t="s">
        <v>13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>
      <c r="A8" s="1">
        <v>2015</v>
      </c>
      <c r="B8" s="3" t="s">
        <v>14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>
      <c r="A9" s="1">
        <v>2012</v>
      </c>
      <c r="B9" s="3" t="s">
        <v>15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>
      <c r="A10" s="1">
        <v>2019</v>
      </c>
      <c r="B10" s="3" t="s">
        <v>16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>
      <c r="A11" s="1">
        <v>2005</v>
      </c>
      <c r="B11" s="3" t="s">
        <v>18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>
      <c r="A12" s="1">
        <v>2006</v>
      </c>
      <c r="B12" s="3" t="s">
        <v>19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>
      <c r="A13" s="1">
        <v>2005</v>
      </c>
      <c r="B13" s="3" t="s">
        <v>67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>
      <c r="A14" s="1">
        <v>2020</v>
      </c>
      <c r="B14" s="3" t="s">
        <v>20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63</v>
      </c>
      <c r="I14" s="4">
        <v>0</v>
      </c>
      <c r="J14" s="10">
        <v>44104</v>
      </c>
    </row>
    <row r="15" spans="1:13">
      <c r="A15" s="1">
        <v>2014</v>
      </c>
      <c r="B15" s="3" t="s">
        <v>68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>
      <c r="A16" s="1">
        <v>2007</v>
      </c>
      <c r="B16" s="3" t="s">
        <v>21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>
      <c r="A17" s="1">
        <v>2012</v>
      </c>
      <c r="B17" s="3" t="s">
        <v>22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>
      <c r="A18" s="1">
        <v>2007</v>
      </c>
      <c r="B18" s="3" t="s">
        <v>69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>
      <c r="A19" s="1">
        <v>2007</v>
      </c>
      <c r="B19" s="3" t="s">
        <v>59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>
      <c r="A20" s="1">
        <v>2007</v>
      </c>
      <c r="B20" s="3" t="s">
        <v>61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>
      <c r="A21" s="1">
        <v>2011</v>
      </c>
      <c r="B21" s="3" t="s">
        <v>24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>
      <c r="A22" s="1">
        <v>2014</v>
      </c>
      <c r="B22" s="3" t="s">
        <v>25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>
      <c r="A23" s="1">
        <v>2015</v>
      </c>
      <c r="B23" s="3" t="s">
        <v>27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>
      <c r="A24" s="1">
        <v>2012</v>
      </c>
      <c r="B24" s="3" t="s">
        <v>29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>
      <c r="A25" s="1">
        <v>2018</v>
      </c>
      <c r="B25" s="3" t="s">
        <v>30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>
      <c r="A26" s="1">
        <v>2009</v>
      </c>
      <c r="B26" s="3" t="s">
        <v>65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>
      <c r="A27" s="1">
        <v>2004</v>
      </c>
      <c r="B27" s="3" t="s">
        <v>31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>
      <c r="A28" s="1">
        <v>2015</v>
      </c>
      <c r="B28" s="3" t="s">
        <v>32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>
      <c r="A29" s="1">
        <v>2005</v>
      </c>
      <c r="B29" s="3" t="s">
        <v>33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>
      <c r="A30" s="1">
        <v>2019</v>
      </c>
      <c r="B30" s="18" t="s">
        <v>34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>
      <c r="A31" s="1">
        <v>2008</v>
      </c>
      <c r="B31" s="3" t="s">
        <v>35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>
      <c r="A32" s="1">
        <v>2020</v>
      </c>
      <c r="B32" s="3" t="s">
        <v>37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>
      <c r="A33" s="1">
        <v>2016</v>
      </c>
      <c r="B33" s="3" t="s">
        <v>38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>
      <c r="A34" s="1">
        <v>2011</v>
      </c>
      <c r="B34" s="3" t="s">
        <v>39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>
      <c r="A35" s="1">
        <v>2011</v>
      </c>
      <c r="B35" s="3" t="s">
        <v>40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>
      <c r="A36" s="1">
        <v>2013</v>
      </c>
      <c r="B36" s="3" t="s">
        <v>62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>
      <c r="A37" s="1">
        <v>2020</v>
      </c>
      <c r="B37" s="3" t="s">
        <v>42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>
      <c r="A38" s="1">
        <v>2015</v>
      </c>
      <c r="B38" s="3" t="s">
        <v>44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>
      <c r="A39" s="1">
        <v>2015</v>
      </c>
      <c r="B39" s="3" t="s">
        <v>45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>
      <c r="A40" s="1">
        <v>2008</v>
      </c>
      <c r="B40" s="3" t="s">
        <v>46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>
      <c r="A41" s="1">
        <v>2004</v>
      </c>
      <c r="B41" s="3" t="s">
        <v>60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>
      <c r="A42" s="1">
        <v>2015</v>
      </c>
      <c r="B42" s="3" t="s">
        <v>47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>
      <c r="A43" s="1">
        <v>2006</v>
      </c>
      <c r="B43" s="3" t="s">
        <v>48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>
      <c r="A44" s="1">
        <v>2013</v>
      </c>
      <c r="B44" s="3" t="s">
        <v>49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>
      <c r="A45" s="1">
        <v>2004</v>
      </c>
      <c r="B45" s="3" t="s">
        <v>66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>
      <c r="A46" s="1">
        <v>2006</v>
      </c>
      <c r="B46" s="3" t="s">
        <v>51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>
      <c r="A47" s="1">
        <v>2009</v>
      </c>
      <c r="B47" s="3" t="s">
        <v>52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>
      <c r="A48" s="1">
        <v>2020</v>
      </c>
      <c r="B48" s="3" t="s">
        <v>53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63</v>
      </c>
      <c r="I48" s="4">
        <v>0</v>
      </c>
      <c r="J48" s="10">
        <v>44104</v>
      </c>
    </row>
    <row r="49" spans="1:11">
      <c r="J49" s="10"/>
    </row>
    <row r="50" spans="1:11">
      <c r="A50" s="8"/>
      <c r="B50" s="13" t="s">
        <v>55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>
      <c r="C51" s="15"/>
      <c r="H51"/>
      <c r="I51"/>
    </row>
    <row r="52" spans="1:11">
      <c r="A52" s="23" t="s">
        <v>56</v>
      </c>
      <c r="B52" s="23"/>
      <c r="E52"/>
    </row>
    <row r="53" spans="1:11">
      <c r="A53" s="23" t="s">
        <v>57</v>
      </c>
      <c r="B53" s="23"/>
      <c r="E53"/>
      <c r="H53" s="12"/>
      <c r="I53" s="12"/>
      <c r="J53" s="12"/>
    </row>
    <row r="54" spans="1:11">
      <c r="A54" s="23" t="s">
        <v>58</v>
      </c>
      <c r="B54" s="23"/>
    </row>
    <row r="55" spans="1:11">
      <c r="A55" s="23"/>
      <c r="B55" s="23"/>
      <c r="K55" s="8"/>
    </row>
    <row r="57" spans="1:11" s="8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6" zoomScale="85" zoomScaleNormal="85" workbookViewId="0">
      <selection activeCell="B37" sqref="B37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1" width="9.140625" style="7" customWidth="1"/>
    <col min="12" max="16384" width="9.140625" style="7"/>
  </cols>
  <sheetData>
    <row r="1" spans="1:10">
      <c r="B1"/>
    </row>
    <row r="2" spans="1:10">
      <c r="A2" s="16">
        <v>44012</v>
      </c>
    </row>
    <row r="3" spans="1:10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1">
        <v>2012</v>
      </c>
      <c r="B4" s="3" t="s">
        <v>10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>
      <c r="A5" s="1">
        <v>2006</v>
      </c>
      <c r="B5" s="3" t="s">
        <v>11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>
      <c r="A6" s="1">
        <v>2017</v>
      </c>
      <c r="B6" s="3" t="s">
        <v>12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>
      <c r="A7" s="1">
        <v>2018</v>
      </c>
      <c r="B7" s="3" t="s">
        <v>13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>
      <c r="A8" s="1">
        <v>2015</v>
      </c>
      <c r="B8" s="3" t="s">
        <v>14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>
      <c r="A9" s="1">
        <v>2012</v>
      </c>
      <c r="B9" s="3" t="s">
        <v>15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>
      <c r="A10" s="1">
        <v>2019</v>
      </c>
      <c r="B10" s="3" t="s">
        <v>16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>
      <c r="A11" s="1">
        <v>2005</v>
      </c>
      <c r="B11" s="3" t="s">
        <v>18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>
      <c r="A12" s="1">
        <v>2006</v>
      </c>
      <c r="B12" s="3" t="s">
        <v>19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>
      <c r="A13" s="1">
        <v>2005</v>
      </c>
      <c r="B13" s="3" t="s">
        <v>67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>
      <c r="A14" s="1">
        <v>2014</v>
      </c>
      <c r="B14" s="3" t="s">
        <v>68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>
      <c r="A15" s="1">
        <v>2007</v>
      </c>
      <c r="B15" s="3" t="s">
        <v>21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>
      <c r="A16" s="1">
        <v>2012</v>
      </c>
      <c r="B16" s="3" t="s">
        <v>22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>
      <c r="A17" s="1">
        <v>2007</v>
      </c>
      <c r="B17" s="3" t="s">
        <v>69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>
      <c r="A18" s="1">
        <v>2007</v>
      </c>
      <c r="B18" s="3" t="s">
        <v>59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>
      <c r="A19" s="1">
        <v>2007</v>
      </c>
      <c r="B19" s="3" t="s">
        <v>61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>
      <c r="A20" s="1">
        <v>2011</v>
      </c>
      <c r="B20" s="3" t="s">
        <v>24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>
      <c r="A21" s="1">
        <v>2014</v>
      </c>
      <c r="B21" s="3" t="s">
        <v>25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>
      <c r="A22" s="1">
        <v>2015</v>
      </c>
      <c r="B22" s="3" t="s">
        <v>27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>
      <c r="A23" s="1">
        <v>2012</v>
      </c>
      <c r="B23" s="3" t="s">
        <v>29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>
      <c r="A24" s="1">
        <v>2018</v>
      </c>
      <c r="B24" s="3" t="s">
        <v>30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>
      <c r="A25" s="1">
        <v>2009</v>
      </c>
      <c r="B25" s="3" t="s">
        <v>65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>
      <c r="A26" s="1">
        <v>2004</v>
      </c>
      <c r="B26" s="3" t="s">
        <v>31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>
      <c r="A27" s="1">
        <v>2015</v>
      </c>
      <c r="B27" s="3" t="s">
        <v>32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>
      <c r="A28" s="1">
        <v>2005</v>
      </c>
      <c r="B28" s="3" t="s">
        <v>33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>
      <c r="A29" s="1">
        <v>2019</v>
      </c>
      <c r="B29" s="18" t="s">
        <v>34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>
      <c r="A30" s="1">
        <v>2005</v>
      </c>
      <c r="B30" s="3" t="s">
        <v>71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>
      <c r="A31" s="1">
        <v>2008</v>
      </c>
      <c r="B31" s="3" t="s">
        <v>35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>
      <c r="A32" s="1">
        <v>2020</v>
      </c>
      <c r="B32" s="3" t="s">
        <v>37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>
      <c r="A33" s="1">
        <v>2016</v>
      </c>
      <c r="B33" s="3" t="s">
        <v>38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>
      <c r="A34" s="1">
        <v>2011</v>
      </c>
      <c r="B34" s="3" t="s">
        <v>39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>
      <c r="A35" s="1">
        <v>2011</v>
      </c>
      <c r="B35" s="3" t="s">
        <v>40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>
      <c r="A36" s="1">
        <v>2013</v>
      </c>
      <c r="B36" s="3" t="s">
        <v>62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>
      <c r="A37" s="1">
        <v>2020</v>
      </c>
      <c r="B37" s="3" t="s">
        <v>42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>
      <c r="A38" s="1">
        <v>2015</v>
      </c>
      <c r="B38" s="3" t="s">
        <v>44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>
      <c r="A39" s="1">
        <v>2015</v>
      </c>
      <c r="B39" s="3" t="s">
        <v>45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>
      <c r="A40" s="1">
        <v>2008</v>
      </c>
      <c r="B40" s="3" t="s">
        <v>46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>
      <c r="A41" s="1">
        <v>2004</v>
      </c>
      <c r="B41" s="3" t="s">
        <v>60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>
      <c r="A42" s="1">
        <v>2015</v>
      </c>
      <c r="B42" s="3" t="s">
        <v>47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>
      <c r="A43" s="1">
        <v>2006</v>
      </c>
      <c r="B43" s="3" t="s">
        <v>48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>
      <c r="A44" s="1">
        <v>2013</v>
      </c>
      <c r="B44" s="3" t="s">
        <v>49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>
      <c r="A45" s="1">
        <v>2004</v>
      </c>
      <c r="B45" s="3" t="s">
        <v>66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>
      <c r="A46" s="1">
        <v>2006</v>
      </c>
      <c r="B46" s="3" t="s">
        <v>51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>
      <c r="A47" s="1">
        <v>2009</v>
      </c>
      <c r="B47" s="3" t="s">
        <v>52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>
      <c r="J48" s="10"/>
    </row>
    <row r="49" spans="1:11">
      <c r="A49" s="8"/>
      <c r="B49" s="13" t="s">
        <v>55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>
      <c r="C50" s="15"/>
    </row>
    <row r="51" spans="1:11">
      <c r="A51" s="23" t="s">
        <v>56</v>
      </c>
      <c r="B51" s="23"/>
      <c r="E51"/>
    </row>
    <row r="52" spans="1:11">
      <c r="A52" s="23" t="s">
        <v>57</v>
      </c>
      <c r="B52" s="23"/>
      <c r="E52"/>
      <c r="H52" s="12"/>
      <c r="I52" s="12"/>
      <c r="J52" s="12"/>
    </row>
    <row r="53" spans="1:11">
      <c r="A53" s="23" t="s">
        <v>58</v>
      </c>
      <c r="B53" s="23"/>
    </row>
    <row r="54" spans="1:11">
      <c r="A54" s="23"/>
      <c r="B54" s="23"/>
      <c r="K54" s="8"/>
    </row>
    <row r="56" spans="1:11" s="8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7" workbookViewId="0">
      <selection activeCell="B38" sqref="B38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>
      <c r="B1"/>
    </row>
    <row r="2" spans="1:10">
      <c r="A2" s="16">
        <v>43921</v>
      </c>
    </row>
    <row r="3" spans="1:10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1">
        <v>2012</v>
      </c>
      <c r="B4" s="3" t="s">
        <v>72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>
      <c r="A5" s="1">
        <v>2006</v>
      </c>
      <c r="B5" s="3" t="s">
        <v>11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>
      <c r="A6" s="1">
        <v>2017</v>
      </c>
      <c r="B6" s="3" t="s">
        <v>12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>
      <c r="A7" s="1">
        <v>2018</v>
      </c>
      <c r="B7" s="3" t="s">
        <v>13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>
      <c r="A8" s="1">
        <v>2015</v>
      </c>
      <c r="B8" s="3" t="s">
        <v>14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>
      <c r="A9" s="1">
        <v>2012</v>
      </c>
      <c r="B9" s="3" t="s">
        <v>15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>
      <c r="A10" s="1">
        <v>2019</v>
      </c>
      <c r="B10" s="3" t="s">
        <v>16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>
      <c r="A11" s="1">
        <v>2005</v>
      </c>
      <c r="B11" s="3" t="s">
        <v>18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>
      <c r="A12" s="1">
        <v>2006</v>
      </c>
      <c r="B12" s="3" t="s">
        <v>19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>
      <c r="A13" s="1">
        <v>2005</v>
      </c>
      <c r="B13" s="3" t="s">
        <v>67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>
      <c r="A14" s="1">
        <v>2014</v>
      </c>
      <c r="B14" s="3" t="s">
        <v>68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>
      <c r="A15" s="1">
        <v>2007</v>
      </c>
      <c r="B15" s="3" t="s">
        <v>21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>
      <c r="A16" s="1">
        <v>2012</v>
      </c>
      <c r="B16" s="3" t="s">
        <v>22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>
      <c r="A17" s="1">
        <v>2007</v>
      </c>
      <c r="B17" s="3" t="s">
        <v>69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>
      <c r="A18" s="1">
        <v>2007</v>
      </c>
      <c r="B18" s="3" t="s">
        <v>59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>
      <c r="A19" s="1">
        <v>2012</v>
      </c>
      <c r="B19" s="3" t="s">
        <v>73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>
      <c r="A20" s="1">
        <v>2007</v>
      </c>
      <c r="B20" s="3" t="s">
        <v>61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>
      <c r="A21" s="1">
        <v>2011</v>
      </c>
      <c r="B21" s="3" t="s">
        <v>24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>
      <c r="A22" s="1">
        <v>2014</v>
      </c>
      <c r="B22" s="3" t="s">
        <v>25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>
      <c r="A23" s="1">
        <v>2015</v>
      </c>
      <c r="B23" s="3" t="s">
        <v>27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>
      <c r="A24" s="1">
        <v>2012</v>
      </c>
      <c r="B24" s="3" t="s">
        <v>29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>
      <c r="A25" s="1">
        <v>2018</v>
      </c>
      <c r="B25" s="3" t="s">
        <v>30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>
      <c r="A26" s="1">
        <v>2009</v>
      </c>
      <c r="B26" s="3" t="s">
        <v>65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>
      <c r="A27" s="1">
        <v>2004</v>
      </c>
      <c r="B27" s="3" t="s">
        <v>31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>
      <c r="A28" s="1">
        <v>2015</v>
      </c>
      <c r="B28" s="3" t="s">
        <v>32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>
      <c r="A29" s="1">
        <v>2005</v>
      </c>
      <c r="B29" s="3" t="s">
        <v>33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>
      <c r="A30" s="1">
        <v>2019</v>
      </c>
      <c r="B30" s="18" t="s">
        <v>34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>
      <c r="A31" s="1">
        <v>2005</v>
      </c>
      <c r="B31" s="3" t="s">
        <v>71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>
      <c r="A32" s="1">
        <v>2008</v>
      </c>
      <c r="B32" s="3" t="s">
        <v>35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>
      <c r="A33" s="1">
        <v>2020</v>
      </c>
      <c r="B33" s="3" t="s">
        <v>37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>
      <c r="A34" s="1">
        <v>2016</v>
      </c>
      <c r="B34" s="3" t="s">
        <v>38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>
      <c r="A35" s="1">
        <v>2011</v>
      </c>
      <c r="B35" s="3" t="s">
        <v>39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>
      <c r="A36" s="1">
        <v>2011</v>
      </c>
      <c r="B36" s="3" t="s">
        <v>40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>
      <c r="A37" s="1">
        <v>2013</v>
      </c>
      <c r="B37" s="3" t="s">
        <v>62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>
      <c r="A38" s="1">
        <v>2020</v>
      </c>
      <c r="B38" s="3" t="s">
        <v>42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>
      <c r="A39" s="1">
        <v>2015</v>
      </c>
      <c r="B39" s="3" t="s">
        <v>44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>
      <c r="A40" s="1">
        <v>2015</v>
      </c>
      <c r="B40" s="3" t="s">
        <v>45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>
      <c r="A41" s="1">
        <v>2008</v>
      </c>
      <c r="B41" s="3" t="s">
        <v>46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>
      <c r="A42" s="1">
        <v>2004</v>
      </c>
      <c r="B42" s="3" t="s">
        <v>60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>
      <c r="A43" s="1">
        <v>2015</v>
      </c>
      <c r="B43" s="3" t="s">
        <v>47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>
      <c r="A44" s="1">
        <v>2006</v>
      </c>
      <c r="B44" s="3" t="s">
        <v>48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>
      <c r="A45" s="1">
        <v>2007</v>
      </c>
      <c r="B45" s="3" t="s">
        <v>74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>
      <c r="A46" s="1">
        <v>2013</v>
      </c>
      <c r="B46" s="3" t="s">
        <v>49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>
      <c r="A47" s="1">
        <v>2004</v>
      </c>
      <c r="B47" s="3" t="s">
        <v>66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>
      <c r="A48" s="1">
        <v>2006</v>
      </c>
      <c r="B48" s="3" t="s">
        <v>51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>
      <c r="A49" s="1">
        <v>2009</v>
      </c>
      <c r="B49" s="3" t="s">
        <v>52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>
      <c r="J50" s="10"/>
    </row>
    <row r="51" spans="1:11">
      <c r="A51" s="8"/>
      <c r="B51" s="13" t="s">
        <v>55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>
      <c r="C52" s="15"/>
    </row>
    <row r="53" spans="1:11">
      <c r="A53" s="23" t="s">
        <v>56</v>
      </c>
      <c r="B53" s="23"/>
      <c r="E53"/>
    </row>
    <row r="54" spans="1:11">
      <c r="A54" s="23" t="s">
        <v>57</v>
      </c>
      <c r="B54" s="23"/>
      <c r="E54"/>
      <c r="H54" s="12"/>
      <c r="I54" s="12"/>
      <c r="J54" s="12"/>
    </row>
    <row r="55" spans="1:11">
      <c r="A55" s="23" t="s">
        <v>58</v>
      </c>
      <c r="B55" s="23"/>
    </row>
    <row r="56" spans="1:11">
      <c r="A56" s="23"/>
      <c r="B56" s="23"/>
      <c r="K56" s="8"/>
    </row>
    <row r="58" spans="1:11" s="8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13" workbookViewId="0">
      <selection activeCell="J49" sqref="J49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>
      <c r="B1"/>
    </row>
    <row r="2" spans="1:10">
      <c r="A2" s="16">
        <v>43830</v>
      </c>
    </row>
    <row r="3" spans="1:10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1">
        <v>2012</v>
      </c>
      <c r="B4" s="3" t="s">
        <v>72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>
      <c r="A5" s="1">
        <v>2006</v>
      </c>
      <c r="B5" s="3" t="s">
        <v>11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>
      <c r="A6" s="1">
        <v>2017</v>
      </c>
      <c r="B6" s="3" t="s">
        <v>12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>
      <c r="A7" s="1">
        <v>2018</v>
      </c>
      <c r="B7" s="3" t="s">
        <v>13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>
      <c r="A8" s="1">
        <v>2015</v>
      </c>
      <c r="B8" s="3" t="s">
        <v>14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>
      <c r="A9" s="1">
        <v>2012</v>
      </c>
      <c r="B9" s="3" t="s">
        <v>15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>
      <c r="A10" s="1">
        <v>2019</v>
      </c>
      <c r="B10" s="3" t="s">
        <v>16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>
      <c r="A11" s="1">
        <v>2005</v>
      </c>
      <c r="B11" s="3" t="s">
        <v>18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>
      <c r="A12" s="1">
        <v>2006</v>
      </c>
      <c r="B12" s="3" t="s">
        <v>19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>
      <c r="A13" s="1">
        <v>2005</v>
      </c>
      <c r="B13" s="3" t="s">
        <v>67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>
      <c r="A14" s="1">
        <v>2014</v>
      </c>
      <c r="B14" s="3" t="s">
        <v>68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>
      <c r="A15" s="1">
        <v>2007</v>
      </c>
      <c r="B15" s="3" t="s">
        <v>21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>
      <c r="A16" s="1">
        <v>2012</v>
      </c>
      <c r="B16" s="3" t="s">
        <v>22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>
      <c r="A17" s="1">
        <v>2007</v>
      </c>
      <c r="B17" s="3" t="s">
        <v>69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>
      <c r="A18" s="1">
        <v>2007</v>
      </c>
      <c r="B18" s="3" t="s">
        <v>59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>
      <c r="A19" s="1">
        <v>2012</v>
      </c>
      <c r="B19" s="3" t="s">
        <v>73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>
      <c r="A20" s="1">
        <v>2007</v>
      </c>
      <c r="B20" s="3" t="s">
        <v>61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>
      <c r="A21" s="1">
        <v>2011</v>
      </c>
      <c r="B21" s="3" t="s">
        <v>24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>
      <c r="A22" s="1">
        <v>2014</v>
      </c>
      <c r="B22" s="3" t="s">
        <v>25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>
      <c r="A23" s="1">
        <v>2015</v>
      </c>
      <c r="B23" s="3" t="s">
        <v>27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>
      <c r="A24" s="1">
        <v>2012</v>
      </c>
      <c r="B24" s="3" t="s">
        <v>29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>
      <c r="A25" s="1">
        <v>2018</v>
      </c>
      <c r="B25" s="3" t="s">
        <v>30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>
      <c r="A26" s="1">
        <v>2009</v>
      </c>
      <c r="B26" s="3" t="s">
        <v>65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>
      <c r="A27" s="1">
        <v>2004</v>
      </c>
      <c r="B27" s="3" t="s">
        <v>31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>
      <c r="A28" s="1">
        <v>2015</v>
      </c>
      <c r="B28" s="3" t="s">
        <v>32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>
      <c r="A29" s="1">
        <v>2005</v>
      </c>
      <c r="B29" s="3" t="s">
        <v>33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>
      <c r="A30" s="1">
        <v>2019</v>
      </c>
      <c r="B30" s="18" t="s">
        <v>34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>
      <c r="A31" s="1">
        <v>2005</v>
      </c>
      <c r="B31" s="3" t="s">
        <v>71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>
      <c r="A32" s="1">
        <v>2008</v>
      </c>
      <c r="B32" s="3" t="s">
        <v>35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>
      <c r="A33" s="1">
        <v>2016</v>
      </c>
      <c r="B33" s="3" t="s">
        <v>38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>
      <c r="A34" s="1">
        <v>2011</v>
      </c>
      <c r="B34" s="3" t="s">
        <v>39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>
      <c r="A35" s="1">
        <v>2011</v>
      </c>
      <c r="B35" s="3" t="s">
        <v>40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>
      <c r="A36" s="1">
        <v>2013</v>
      </c>
      <c r="B36" s="3" t="s">
        <v>62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>
      <c r="A37" s="1">
        <v>2015</v>
      </c>
      <c r="B37" s="3" t="s">
        <v>44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>
      <c r="A38" s="1">
        <v>2015</v>
      </c>
      <c r="B38" s="3" t="s">
        <v>45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>
      <c r="A39" s="1">
        <v>2008</v>
      </c>
      <c r="B39" s="3" t="s">
        <v>46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>
      <c r="A40" s="1">
        <v>2004</v>
      </c>
      <c r="B40" s="3" t="s">
        <v>60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>
      <c r="A41" s="1">
        <v>2015</v>
      </c>
      <c r="B41" s="3" t="s">
        <v>47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>
      <c r="A42" s="1">
        <v>2006</v>
      </c>
      <c r="B42" s="3" t="s">
        <v>48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>
      <c r="A43" s="1">
        <v>2007</v>
      </c>
      <c r="B43" s="3" t="s">
        <v>74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>
      <c r="A44" s="1">
        <v>2013</v>
      </c>
      <c r="B44" s="3" t="s">
        <v>49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>
      <c r="A45" s="1">
        <v>2004</v>
      </c>
      <c r="B45" s="3" t="s">
        <v>66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>
      <c r="A46" s="1">
        <v>2006</v>
      </c>
      <c r="B46" s="3" t="s">
        <v>51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>
      <c r="A47" s="1">
        <v>2009</v>
      </c>
      <c r="B47" s="3" t="s">
        <v>52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>
      <c r="J48" s="10"/>
    </row>
    <row r="49" spans="1:11">
      <c r="A49" s="8"/>
      <c r="B49" s="13" t="s">
        <v>55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>
      <c r="C50" s="15"/>
    </row>
    <row r="51" spans="1:11">
      <c r="A51" s="23" t="s">
        <v>56</v>
      </c>
      <c r="B51" s="23"/>
      <c r="E51"/>
    </row>
    <row r="52" spans="1:11">
      <c r="A52" s="23" t="s">
        <v>57</v>
      </c>
      <c r="B52" s="23"/>
      <c r="E52"/>
      <c r="H52" s="12"/>
      <c r="I52" s="12"/>
      <c r="J52" s="12"/>
    </row>
    <row r="53" spans="1:11">
      <c r="A53" s="23" t="s">
        <v>58</v>
      </c>
      <c r="B53" s="23"/>
    </row>
    <row r="54" spans="1:11">
      <c r="A54" s="23"/>
      <c r="B54" s="23"/>
      <c r="K54" s="8"/>
    </row>
    <row r="56" spans="1:11" s="8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F01B-EDC6-4C9E-8306-79C789947B2B}">
  <dimension ref="A1:M60"/>
  <sheetViews>
    <sheetView topLeftCell="D1" workbookViewId="0">
      <pane ySplit="2" topLeftCell="A39" activePane="bottomLeft" state="frozen"/>
      <selection pane="bottomLeft" activeCell="H51" sqref="H51"/>
      <selection activeCell="B1" sqref="B1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44926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0</v>
      </c>
      <c r="D4" s="2">
        <v>0</v>
      </c>
      <c r="E4" s="2">
        <v>3409161</v>
      </c>
      <c r="F4" s="2">
        <v>25000000</v>
      </c>
      <c r="G4" s="2">
        <v>0</v>
      </c>
      <c r="H4" s="17">
        <v>1.3228224664537418</v>
      </c>
      <c r="I4" s="17">
        <v>9.1423809781796983</v>
      </c>
      <c r="J4" s="10">
        <v>44926</v>
      </c>
      <c r="M4"/>
    </row>
    <row r="5" spans="1:13">
      <c r="A5" s="1">
        <v>2006</v>
      </c>
      <c r="B5" s="3" t="s">
        <v>11</v>
      </c>
      <c r="C5" s="2">
        <v>0</v>
      </c>
      <c r="D5" s="2">
        <v>0</v>
      </c>
      <c r="E5" s="2">
        <v>218776</v>
      </c>
      <c r="F5" s="2">
        <v>25533001</v>
      </c>
      <c r="G5" s="2">
        <v>1592228</v>
      </c>
      <c r="H5" s="17">
        <v>0.53524209039294635</v>
      </c>
      <c r="I5" s="4">
        <v>-9.0194320761623921</v>
      </c>
      <c r="J5" s="10">
        <v>44926</v>
      </c>
    </row>
    <row r="6" spans="1:13">
      <c r="A6" s="1">
        <v>2017</v>
      </c>
      <c r="B6" s="3" t="s">
        <v>12</v>
      </c>
      <c r="C6" s="2">
        <v>0</v>
      </c>
      <c r="D6" s="2">
        <v>0</v>
      </c>
      <c r="E6" s="2">
        <v>26739618</v>
      </c>
      <c r="F6" s="2">
        <v>20000000</v>
      </c>
      <c r="G6" s="2">
        <v>2015220</v>
      </c>
      <c r="H6" s="17">
        <v>1.7933530287099861</v>
      </c>
      <c r="I6" s="4">
        <v>14.27983573330458</v>
      </c>
      <c r="J6" s="10">
        <v>44926</v>
      </c>
    </row>
    <row r="7" spans="1:13">
      <c r="A7" s="1">
        <v>2019</v>
      </c>
      <c r="B7" s="3" t="s">
        <v>13</v>
      </c>
      <c r="C7" s="2">
        <v>2406250</v>
      </c>
      <c r="D7" s="2">
        <v>0</v>
      </c>
      <c r="E7" s="2">
        <v>27463022</v>
      </c>
      <c r="F7" s="2">
        <v>35000000</v>
      </c>
      <c r="G7" s="2">
        <v>13037500</v>
      </c>
      <c r="H7" s="17">
        <v>1.2504506344860558</v>
      </c>
      <c r="I7" s="4">
        <v>12.686181798908859</v>
      </c>
      <c r="J7" s="10">
        <v>44926</v>
      </c>
    </row>
    <row r="8" spans="1:13">
      <c r="A8" s="1">
        <v>2015</v>
      </c>
      <c r="B8" s="3" t="s">
        <v>14</v>
      </c>
      <c r="C8" s="2">
        <v>0</v>
      </c>
      <c r="D8" s="2">
        <v>98036</v>
      </c>
      <c r="E8" s="2">
        <v>18965342</v>
      </c>
      <c r="F8" s="2">
        <v>20000000</v>
      </c>
      <c r="G8" s="2">
        <v>0</v>
      </c>
      <c r="H8" s="17">
        <v>1.7341579499999999</v>
      </c>
      <c r="I8" s="4">
        <v>9.6136081740263677</v>
      </c>
      <c r="J8" s="10">
        <v>44926</v>
      </c>
    </row>
    <row r="9" spans="1:13">
      <c r="A9" s="1">
        <v>2012</v>
      </c>
      <c r="B9" s="3" t="s">
        <v>15</v>
      </c>
      <c r="C9" s="2">
        <v>123428</v>
      </c>
      <c r="D9" s="2">
        <v>182603</v>
      </c>
      <c r="E9" s="2">
        <v>17707752</v>
      </c>
      <c r="F9" s="2">
        <v>20000000</v>
      </c>
      <c r="G9" s="2">
        <v>1613208</v>
      </c>
      <c r="H9" s="17">
        <v>1.4880128932554519</v>
      </c>
      <c r="I9" s="4">
        <v>10.125603752301227</v>
      </c>
      <c r="J9" s="10">
        <v>44926</v>
      </c>
    </row>
    <row r="10" spans="1:13">
      <c r="A10" s="1">
        <v>2019</v>
      </c>
      <c r="B10" s="3" t="s">
        <v>16</v>
      </c>
      <c r="C10" s="2">
        <v>1230012</v>
      </c>
      <c r="D10" s="2">
        <v>0</v>
      </c>
      <c r="E10" s="2">
        <v>9944147</v>
      </c>
      <c r="F10" s="2">
        <v>20000000</v>
      </c>
      <c r="G10" s="2">
        <v>10262711</v>
      </c>
      <c r="H10" s="17">
        <v>1.1415657424997234</v>
      </c>
      <c r="I10" s="4">
        <v>11.438119676472303</v>
      </c>
      <c r="J10" s="10">
        <v>44926</v>
      </c>
    </row>
    <row r="11" spans="1:13">
      <c r="A11" s="20">
        <v>2021</v>
      </c>
      <c r="B11" s="3" t="s">
        <v>17</v>
      </c>
      <c r="C11" s="2">
        <v>2010856</v>
      </c>
      <c r="D11" s="2">
        <v>0</v>
      </c>
      <c r="E11" s="2">
        <v>11460416</v>
      </c>
      <c r="F11" s="2">
        <v>50000000</v>
      </c>
      <c r="G11" s="2">
        <v>39773151</v>
      </c>
      <c r="H11" s="17">
        <v>1.1206204374387458</v>
      </c>
      <c r="I11" s="4">
        <v>13.317187146464239</v>
      </c>
      <c r="J11" s="10">
        <v>44926</v>
      </c>
    </row>
    <row r="12" spans="1:13">
      <c r="A12" s="1">
        <v>2005</v>
      </c>
      <c r="B12" s="3" t="s">
        <v>18</v>
      </c>
      <c r="C12" s="2">
        <v>0</v>
      </c>
      <c r="D12" s="2">
        <v>0</v>
      </c>
      <c r="E12" s="2">
        <v>8567700</v>
      </c>
      <c r="F12" s="2">
        <v>10000000</v>
      </c>
      <c r="G12" s="2">
        <v>0</v>
      </c>
      <c r="H12" s="17">
        <v>4.7098153752799901</v>
      </c>
      <c r="I12" s="4">
        <v>79.638181574819171</v>
      </c>
      <c r="J12" s="10">
        <v>44926</v>
      </c>
    </row>
    <row r="13" spans="1:13">
      <c r="A13" s="1">
        <v>2006</v>
      </c>
      <c r="B13" s="3" t="s">
        <v>19</v>
      </c>
      <c r="C13" s="2">
        <v>0</v>
      </c>
      <c r="D13" s="2">
        <v>0</v>
      </c>
      <c r="E13" s="2">
        <v>1004959</v>
      </c>
      <c r="F13" s="2">
        <v>30000000</v>
      </c>
      <c r="G13" s="2">
        <v>0</v>
      </c>
      <c r="H13" s="17">
        <v>1.2194021041496399</v>
      </c>
      <c r="I13" s="4">
        <v>3.0257119914497865</v>
      </c>
      <c r="J13" s="10">
        <v>44926</v>
      </c>
    </row>
    <row r="14" spans="1:13">
      <c r="A14" s="1">
        <v>2020</v>
      </c>
      <c r="B14" s="3" t="s">
        <v>20</v>
      </c>
      <c r="C14" s="2">
        <v>0</v>
      </c>
      <c r="D14" s="2">
        <v>0</v>
      </c>
      <c r="E14" s="2">
        <v>34146319</v>
      </c>
      <c r="F14" s="2">
        <v>40000000</v>
      </c>
      <c r="G14" s="2">
        <v>12431128</v>
      </c>
      <c r="H14" s="17">
        <v>1.2385823218090923</v>
      </c>
      <c r="I14" s="4">
        <v>18.130781549072616</v>
      </c>
      <c r="J14" s="10">
        <v>44926</v>
      </c>
    </row>
    <row r="15" spans="1:13">
      <c r="A15" s="1">
        <v>2007</v>
      </c>
      <c r="B15" s="3" t="s">
        <v>21</v>
      </c>
      <c r="C15" s="2">
        <v>0</v>
      </c>
      <c r="D15" s="2">
        <v>0</v>
      </c>
      <c r="E15" s="2">
        <v>6071899</v>
      </c>
      <c r="F15" s="2">
        <v>15000000</v>
      </c>
      <c r="G15" s="2">
        <v>0</v>
      </c>
      <c r="H15" s="17">
        <v>1.6416903621095398</v>
      </c>
      <c r="I15" s="4">
        <v>8.4232073721736356</v>
      </c>
      <c r="J15" s="10">
        <v>44926</v>
      </c>
    </row>
    <row r="16" spans="1:13">
      <c r="A16" s="1">
        <v>2012</v>
      </c>
      <c r="B16" s="3" t="s">
        <v>22</v>
      </c>
      <c r="C16" s="2">
        <v>0</v>
      </c>
      <c r="D16" s="2">
        <v>1189021</v>
      </c>
      <c r="E16" s="2">
        <v>17574463</v>
      </c>
      <c r="F16" s="2">
        <v>25000000</v>
      </c>
      <c r="G16" s="2">
        <v>0</v>
      </c>
      <c r="H16" s="17">
        <v>1.3965552595999997</v>
      </c>
      <c r="I16" s="4">
        <v>4.3322628347123526</v>
      </c>
      <c r="J16" s="10">
        <v>44926</v>
      </c>
    </row>
    <row r="17" spans="1:10">
      <c r="A17" s="1">
        <v>2007</v>
      </c>
      <c r="B17" s="3" t="s">
        <v>59</v>
      </c>
      <c r="C17" s="2">
        <v>0</v>
      </c>
      <c r="D17" s="2">
        <v>0</v>
      </c>
      <c r="E17" s="2">
        <v>0</v>
      </c>
      <c r="F17" s="2">
        <v>30000000</v>
      </c>
      <c r="G17" s="2">
        <v>0</v>
      </c>
      <c r="H17" s="17">
        <v>0.44465502183044264</v>
      </c>
      <c r="I17" s="4">
        <v>-11.477227914740896</v>
      </c>
      <c r="J17" s="10">
        <v>44926</v>
      </c>
    </row>
    <row r="18" spans="1:10">
      <c r="A18" s="1">
        <v>2022</v>
      </c>
      <c r="B18" s="19" t="s">
        <v>23</v>
      </c>
      <c r="C18" s="2">
        <v>50513416</v>
      </c>
      <c r="D18" s="2">
        <v>1017358</v>
      </c>
      <c r="E18" s="2">
        <v>93293603</v>
      </c>
      <c r="F18" s="2">
        <v>100000000</v>
      </c>
      <c r="G18" s="2">
        <v>0</v>
      </c>
      <c r="H18" s="17">
        <v>0.94340020371011957</v>
      </c>
      <c r="I18" s="4">
        <v>-7.5908390655392566</v>
      </c>
      <c r="J18" s="10">
        <v>44926</v>
      </c>
    </row>
    <row r="19" spans="1:10">
      <c r="A19" s="1">
        <v>2011</v>
      </c>
      <c r="B19" s="2" t="s">
        <v>24</v>
      </c>
      <c r="C19" s="2">
        <v>0</v>
      </c>
      <c r="D19" s="2">
        <v>0</v>
      </c>
      <c r="E19" s="2">
        <v>2245430</v>
      </c>
      <c r="F19" s="2">
        <v>25000000</v>
      </c>
      <c r="G19" s="2">
        <v>0</v>
      </c>
      <c r="H19" s="17">
        <v>2.3077831775525528</v>
      </c>
      <c r="I19" s="4">
        <v>21.645087773151637</v>
      </c>
      <c r="J19" s="10">
        <v>44926</v>
      </c>
    </row>
    <row r="20" spans="1:10">
      <c r="A20" s="1">
        <v>2014</v>
      </c>
      <c r="B20" s="2" t="s">
        <v>25</v>
      </c>
      <c r="C20" s="2">
        <v>0</v>
      </c>
      <c r="D20" s="2">
        <v>0</v>
      </c>
      <c r="E20" s="2">
        <v>9064105</v>
      </c>
      <c r="F20" s="2">
        <v>25000000</v>
      </c>
      <c r="G20" s="2">
        <v>518518</v>
      </c>
      <c r="H20" s="17">
        <v>1.3439033196802916</v>
      </c>
      <c r="I20" s="4">
        <v>8.6699056699769628</v>
      </c>
      <c r="J20" s="10">
        <v>44926</v>
      </c>
    </row>
    <row r="21" spans="1:10">
      <c r="A21" s="1">
        <v>2022</v>
      </c>
      <c r="B21" s="2" t="s">
        <v>26</v>
      </c>
      <c r="C21" s="2">
        <v>0</v>
      </c>
      <c r="D21" s="2">
        <v>0</v>
      </c>
      <c r="E21" s="2">
        <v>0</v>
      </c>
      <c r="F21" s="2">
        <v>75000000</v>
      </c>
      <c r="G21" s="2">
        <v>75000000</v>
      </c>
      <c r="H21" s="17">
        <v>1.2117844027633318</v>
      </c>
      <c r="I21" s="4">
        <v>4.1025921742332327</v>
      </c>
      <c r="J21" s="10">
        <v>44926</v>
      </c>
    </row>
    <row r="22" spans="1:10">
      <c r="A22" s="1">
        <v>2015</v>
      </c>
      <c r="B22" s="2" t="s">
        <v>27</v>
      </c>
      <c r="C22" s="2">
        <v>0</v>
      </c>
      <c r="D22" s="2">
        <v>159325</v>
      </c>
      <c r="E22" s="2">
        <v>16613533</v>
      </c>
      <c r="F22" s="2">
        <v>20000000</v>
      </c>
      <c r="G22" s="2">
        <v>0</v>
      </c>
      <c r="H22" s="17">
        <v>1.3655486466398863</v>
      </c>
      <c r="I22" s="4">
        <v>31.283307297312479</v>
      </c>
      <c r="J22" s="10">
        <v>44926</v>
      </c>
    </row>
    <row r="23" spans="1:10">
      <c r="A23" s="1">
        <v>2021</v>
      </c>
      <c r="B23" s="2" t="s">
        <v>28</v>
      </c>
      <c r="C23" s="2">
        <v>73885</v>
      </c>
      <c r="D23" s="2">
        <v>356553</v>
      </c>
      <c r="E23" s="2">
        <v>32124697</v>
      </c>
      <c r="F23" s="2">
        <v>40000000</v>
      </c>
      <c r="G23" s="2">
        <v>14959036</v>
      </c>
      <c r="H23" s="17">
        <v>1.0987168035369441</v>
      </c>
      <c r="I23" s="4">
        <v>3.2370908000688647</v>
      </c>
      <c r="J23" s="10">
        <v>44926</v>
      </c>
    </row>
    <row r="24" spans="1:10">
      <c r="A24" s="1">
        <v>2012</v>
      </c>
      <c r="B24" s="2" t="s">
        <v>29</v>
      </c>
      <c r="C24" s="2">
        <v>0</v>
      </c>
      <c r="D24" s="2">
        <v>126306</v>
      </c>
      <c r="E24" s="2">
        <v>20597657</v>
      </c>
      <c r="F24" s="2">
        <v>20000000</v>
      </c>
      <c r="G24" s="2">
        <v>1398149</v>
      </c>
      <c r="H24" s="17">
        <v>1.4269404189367396</v>
      </c>
      <c r="I24" s="4">
        <v>4.568789138668583</v>
      </c>
      <c r="J24" s="10">
        <v>44926</v>
      </c>
    </row>
    <row r="25" spans="1:10">
      <c r="A25" s="1">
        <v>2018</v>
      </c>
      <c r="B25" s="2" t="s">
        <v>30</v>
      </c>
      <c r="C25" s="2">
        <v>3205128</v>
      </c>
      <c r="D25" s="2">
        <v>0</v>
      </c>
      <c r="E25" s="2">
        <v>17634894</v>
      </c>
      <c r="F25" s="2">
        <v>25000000</v>
      </c>
      <c r="G25" s="2">
        <v>3371968</v>
      </c>
      <c r="H25" s="17">
        <v>0.9307071111236016</v>
      </c>
      <c r="I25" s="4">
        <v>-11.439280402219099</v>
      </c>
      <c r="J25" s="10">
        <v>44926</v>
      </c>
    </row>
    <row r="26" spans="1:10">
      <c r="A26" s="1">
        <v>2004</v>
      </c>
      <c r="B26" s="2" t="s">
        <v>31</v>
      </c>
      <c r="C26" s="2">
        <v>190258</v>
      </c>
      <c r="D26" s="2">
        <v>1770590</v>
      </c>
      <c r="E26" s="2">
        <v>239394595</v>
      </c>
      <c r="F26" s="2">
        <v>63867553</v>
      </c>
      <c r="G26" s="2">
        <v>0</v>
      </c>
      <c r="H26" s="17">
        <v>2.3113647018499264</v>
      </c>
      <c r="I26" s="4">
        <v>7.8309778991708878</v>
      </c>
      <c r="J26" s="10">
        <v>44926</v>
      </c>
    </row>
    <row r="27" spans="1:10">
      <c r="A27" s="1">
        <v>2015</v>
      </c>
      <c r="B27" s="2" t="s">
        <v>32</v>
      </c>
      <c r="C27" s="2">
        <v>51140</v>
      </c>
      <c r="D27" s="2">
        <v>107682</v>
      </c>
      <c r="E27" s="2">
        <v>29599039</v>
      </c>
      <c r="F27" s="2">
        <v>50000000</v>
      </c>
      <c r="G27" s="2">
        <v>0</v>
      </c>
      <c r="H27" s="17">
        <v>1.107075680030486</v>
      </c>
      <c r="I27" s="4">
        <v>2.3508056180403969</v>
      </c>
      <c r="J27" s="10">
        <v>44926</v>
      </c>
    </row>
    <row r="28" spans="1:10">
      <c r="A28" s="1">
        <v>2005</v>
      </c>
      <c r="B28" s="2" t="s">
        <v>33</v>
      </c>
      <c r="C28" s="2">
        <v>0</v>
      </c>
      <c r="D28" s="2">
        <v>184</v>
      </c>
      <c r="E28" s="2">
        <v>88942931</v>
      </c>
      <c r="F28" s="2">
        <v>30000000</v>
      </c>
      <c r="G28" s="2">
        <v>0</v>
      </c>
      <c r="H28" s="17">
        <v>3.0176178398247249</v>
      </c>
      <c r="I28" s="4">
        <v>6.7792122050602144</v>
      </c>
      <c r="J28" s="10">
        <v>44926</v>
      </c>
    </row>
    <row r="29" spans="1:10">
      <c r="A29" s="1">
        <v>2019</v>
      </c>
      <c r="B29" s="2" t="s">
        <v>34</v>
      </c>
      <c r="C29" s="2">
        <v>658432</v>
      </c>
      <c r="D29" s="2">
        <v>658432</v>
      </c>
      <c r="E29" s="2">
        <v>66920221</v>
      </c>
      <c r="F29" s="2">
        <v>60000000</v>
      </c>
      <c r="G29" s="2">
        <v>0</v>
      </c>
      <c r="H29" s="17">
        <v>1.1873770431995598</v>
      </c>
      <c r="I29" s="4">
        <v>8.2204454702700112</v>
      </c>
      <c r="J29" s="10">
        <v>44926</v>
      </c>
    </row>
    <row r="30" spans="1:10">
      <c r="A30" s="1">
        <v>2008</v>
      </c>
      <c r="B30" s="2" t="s">
        <v>35</v>
      </c>
      <c r="C30" s="2">
        <v>0</v>
      </c>
      <c r="D30" s="2">
        <v>0</v>
      </c>
      <c r="E30" s="2">
        <v>-2640573</v>
      </c>
      <c r="F30" s="2">
        <v>20000000</v>
      </c>
      <c r="G30" s="2">
        <v>0</v>
      </c>
      <c r="H30" s="17">
        <v>6.0248935922031795E-2</v>
      </c>
      <c r="I30" s="4">
        <v>0</v>
      </c>
      <c r="J30" s="10">
        <v>44926</v>
      </c>
    </row>
    <row r="31" spans="1:10">
      <c r="A31" s="1">
        <v>2021</v>
      </c>
      <c r="B31" s="2" t="s">
        <v>36</v>
      </c>
      <c r="C31" s="2">
        <v>0</v>
      </c>
      <c r="D31" s="2">
        <v>329877</v>
      </c>
      <c r="E31" s="2">
        <v>12528750</v>
      </c>
      <c r="F31" s="2">
        <v>50000000</v>
      </c>
      <c r="G31" s="2">
        <v>36538462</v>
      </c>
      <c r="H31" s="17">
        <v>1.443343922822995</v>
      </c>
      <c r="I31" s="4">
        <v>23.513569334255678</v>
      </c>
      <c r="J31" s="10">
        <v>44926</v>
      </c>
    </row>
    <row r="32" spans="1:10">
      <c r="A32" s="1">
        <v>2020</v>
      </c>
      <c r="B32" s="2" t="s">
        <v>37</v>
      </c>
      <c r="C32" s="2">
        <v>1799394</v>
      </c>
      <c r="D32" s="2">
        <v>0</v>
      </c>
      <c r="E32" s="2">
        <v>40482868</v>
      </c>
      <c r="F32" s="2">
        <v>35000000</v>
      </c>
      <c r="G32" s="2">
        <v>6300660</v>
      </c>
      <c r="H32" s="17">
        <v>1.0715197357969848</v>
      </c>
      <c r="I32" s="4">
        <v>5.5031763699567859</v>
      </c>
      <c r="J32" s="10">
        <v>44926</v>
      </c>
    </row>
    <row r="33" spans="1:10">
      <c r="A33" s="1">
        <v>2016</v>
      </c>
      <c r="B33" s="2" t="s">
        <v>38</v>
      </c>
      <c r="C33" s="2">
        <v>-238642</v>
      </c>
      <c r="D33" s="2">
        <v>661702</v>
      </c>
      <c r="E33" s="2">
        <v>175838058</v>
      </c>
      <c r="F33" s="2">
        <v>75000000</v>
      </c>
      <c r="G33" s="2">
        <v>0</v>
      </c>
      <c r="H33" s="17">
        <v>2.1800653480146823</v>
      </c>
      <c r="I33" s="4">
        <v>17.994514742714962</v>
      </c>
      <c r="J33" s="10">
        <v>44926</v>
      </c>
    </row>
    <row r="34" spans="1:10">
      <c r="A34" s="1">
        <v>2011</v>
      </c>
      <c r="B34" s="2" t="s">
        <v>39</v>
      </c>
      <c r="C34" s="2">
        <v>0</v>
      </c>
      <c r="D34" s="2">
        <v>0</v>
      </c>
      <c r="E34" s="2">
        <v>70192</v>
      </c>
      <c r="F34" s="2">
        <v>15000000</v>
      </c>
      <c r="G34" s="2">
        <v>0</v>
      </c>
      <c r="H34" s="17">
        <v>1.7570962065429325</v>
      </c>
      <c r="I34" s="4">
        <v>50.157652816922685</v>
      </c>
      <c r="J34" s="10">
        <v>44926</v>
      </c>
    </row>
    <row r="35" spans="1:10">
      <c r="A35" s="1">
        <v>2011</v>
      </c>
      <c r="B35" s="2" t="s">
        <v>40</v>
      </c>
      <c r="C35" s="2">
        <v>0</v>
      </c>
      <c r="D35" s="2">
        <v>35207</v>
      </c>
      <c r="E35" s="2">
        <v>38301</v>
      </c>
      <c r="F35" s="2">
        <v>15000000</v>
      </c>
      <c r="G35" s="2">
        <v>0</v>
      </c>
      <c r="H35" s="17">
        <v>1.548494706125815</v>
      </c>
      <c r="I35" s="4">
        <v>26.339604974880704</v>
      </c>
      <c r="J35" s="10">
        <v>44926</v>
      </c>
    </row>
    <row r="36" spans="1:10">
      <c r="A36" s="1">
        <v>2019</v>
      </c>
      <c r="B36" s="2" t="s">
        <v>42</v>
      </c>
      <c r="C36" s="2">
        <v>0</v>
      </c>
      <c r="D36" s="2">
        <v>0</v>
      </c>
      <c r="E36" s="2">
        <v>18194200</v>
      </c>
      <c r="F36" s="2">
        <v>35437928</v>
      </c>
      <c r="G36" s="2">
        <v>18227293</v>
      </c>
      <c r="H36" s="17">
        <v>1.4457084018451172</v>
      </c>
      <c r="I36" s="4">
        <v>15.530668981817186</v>
      </c>
      <c r="J36" s="10">
        <v>44926</v>
      </c>
    </row>
    <row r="37" spans="1:10">
      <c r="A37" s="1">
        <v>2021</v>
      </c>
      <c r="B37" s="2" t="s">
        <v>43</v>
      </c>
      <c r="C37" s="2">
        <v>5000000</v>
      </c>
      <c r="D37" s="2">
        <v>62500</v>
      </c>
      <c r="E37" s="2">
        <v>19649808</v>
      </c>
      <c r="F37" s="2">
        <v>50000000</v>
      </c>
      <c r="G37" s="2">
        <v>32500000</v>
      </c>
      <c r="H37" s="17">
        <v>1.1419338458395292</v>
      </c>
      <c r="I37" s="17">
        <v>44.403711373957577</v>
      </c>
      <c r="J37" s="10">
        <v>44926</v>
      </c>
    </row>
    <row r="38" spans="1:10">
      <c r="A38" s="1">
        <v>2015</v>
      </c>
      <c r="B38" s="2" t="s">
        <v>44</v>
      </c>
      <c r="C38" s="2">
        <v>704553</v>
      </c>
      <c r="D38" s="2">
        <v>704553</v>
      </c>
      <c r="E38" s="2">
        <v>68637431</v>
      </c>
      <c r="F38" s="2">
        <v>50000000</v>
      </c>
      <c r="G38" s="2">
        <v>0</v>
      </c>
      <c r="H38" s="17">
        <v>1.6368267113025337</v>
      </c>
      <c r="I38" s="4">
        <v>8.5066630480280061</v>
      </c>
      <c r="J38" s="10">
        <v>44926</v>
      </c>
    </row>
    <row r="39" spans="1:10">
      <c r="A39" s="1">
        <v>2015</v>
      </c>
      <c r="B39" s="2" t="s">
        <v>45</v>
      </c>
      <c r="C39" s="2">
        <v>0</v>
      </c>
      <c r="D39" s="2">
        <v>0</v>
      </c>
      <c r="E39" s="2">
        <v>87196193</v>
      </c>
      <c r="F39" s="2">
        <v>50000000</v>
      </c>
      <c r="G39" s="2">
        <v>0</v>
      </c>
      <c r="H39" s="17">
        <v>1.7439238528000001</v>
      </c>
      <c r="I39" s="4">
        <v>8.2726881426935286</v>
      </c>
      <c r="J39" s="10">
        <v>44926</v>
      </c>
    </row>
    <row r="40" spans="1:10">
      <c r="A40" s="1">
        <v>2008</v>
      </c>
      <c r="B40" s="2" t="s">
        <v>46</v>
      </c>
      <c r="C40" s="2">
        <v>0</v>
      </c>
      <c r="D40" s="2">
        <v>19520</v>
      </c>
      <c r="E40" s="2">
        <v>17060102</v>
      </c>
      <c r="F40" s="2">
        <v>40000000</v>
      </c>
      <c r="G40" s="2">
        <v>750435</v>
      </c>
      <c r="H40" s="17">
        <v>1.0836017604954191</v>
      </c>
      <c r="I40" s="4">
        <v>1.2950357746692731</v>
      </c>
      <c r="J40" s="10">
        <v>44926</v>
      </c>
    </row>
    <row r="41" spans="1:10">
      <c r="A41" s="1">
        <v>2004</v>
      </c>
      <c r="B41" s="2" t="s">
        <v>60</v>
      </c>
      <c r="C41" s="2">
        <v>0</v>
      </c>
      <c r="D41" s="2">
        <v>0</v>
      </c>
      <c r="E41" s="2">
        <v>33632</v>
      </c>
      <c r="F41" s="2">
        <v>10000000</v>
      </c>
      <c r="G41" s="2">
        <v>0</v>
      </c>
      <c r="H41" s="17">
        <v>0.99918776153020994</v>
      </c>
      <c r="I41" s="4">
        <v>-2.5311375162362371E-2</v>
      </c>
      <c r="J41" s="10">
        <v>44926</v>
      </c>
    </row>
    <row r="42" spans="1:10">
      <c r="A42" s="1">
        <v>2015</v>
      </c>
      <c r="B42" s="2" t="s">
        <v>47</v>
      </c>
      <c r="C42" s="2">
        <v>2747561</v>
      </c>
      <c r="D42" s="2">
        <v>0</v>
      </c>
      <c r="E42" s="2">
        <v>101496</v>
      </c>
      <c r="F42" s="2">
        <v>28531885</v>
      </c>
      <c r="G42" s="2">
        <v>1189178</v>
      </c>
      <c r="H42" s="17">
        <v>1.121462502892798</v>
      </c>
      <c r="I42" s="4">
        <v>12.83859236889462</v>
      </c>
      <c r="J42" s="10">
        <v>44926</v>
      </c>
    </row>
    <row r="43" spans="1:10">
      <c r="A43" s="1">
        <v>2006</v>
      </c>
      <c r="B43" s="2" t="s">
        <v>48</v>
      </c>
      <c r="C43" s="2">
        <v>0</v>
      </c>
      <c r="D43" s="2">
        <v>0</v>
      </c>
      <c r="E43" s="2">
        <v>352784</v>
      </c>
      <c r="F43" s="2">
        <v>30000000</v>
      </c>
      <c r="G43" s="2">
        <v>0</v>
      </c>
      <c r="H43" s="17">
        <v>0.47107180033333335</v>
      </c>
      <c r="I43" s="4">
        <v>-6.7595982870632287</v>
      </c>
      <c r="J43" s="10">
        <v>44926</v>
      </c>
    </row>
    <row r="44" spans="1:10">
      <c r="A44" s="1">
        <v>2013</v>
      </c>
      <c r="B44" s="2" t="s">
        <v>49</v>
      </c>
      <c r="C44" s="2">
        <v>0</v>
      </c>
      <c r="D44" s="2">
        <v>863036</v>
      </c>
      <c r="E44" s="2">
        <v>2769246</v>
      </c>
      <c r="F44" s="2">
        <v>24474342</v>
      </c>
      <c r="G44" s="2">
        <v>0</v>
      </c>
      <c r="H44" s="17">
        <v>1.4300453953840662</v>
      </c>
      <c r="I44" s="4">
        <v>9.2401847400462422</v>
      </c>
      <c r="J44" s="10">
        <v>44926</v>
      </c>
    </row>
    <row r="45" spans="1:10">
      <c r="A45" s="1">
        <v>2021</v>
      </c>
      <c r="B45" s="2" t="s">
        <v>50</v>
      </c>
      <c r="C45" s="2">
        <v>3164016</v>
      </c>
      <c r="D45" s="2">
        <v>0</v>
      </c>
      <c r="E45" s="2">
        <v>2268655</v>
      </c>
      <c r="F45" s="2">
        <v>50000000</v>
      </c>
      <c r="G45" s="2">
        <v>46835984</v>
      </c>
      <c r="H45" s="17">
        <v>0.71701754984804122</v>
      </c>
      <c r="I45" s="4">
        <v>-30.644203406404735</v>
      </c>
      <c r="J45" s="10">
        <v>44926</v>
      </c>
    </row>
    <row r="46" spans="1:10">
      <c r="A46" s="1">
        <v>2006</v>
      </c>
      <c r="B46" s="2" t="s">
        <v>51</v>
      </c>
      <c r="C46" s="2">
        <v>0</v>
      </c>
      <c r="D46" s="2">
        <v>0</v>
      </c>
      <c r="E46" s="2">
        <v>873157</v>
      </c>
      <c r="F46" s="2">
        <v>25000000</v>
      </c>
      <c r="G46" s="2">
        <v>0</v>
      </c>
      <c r="H46" s="17">
        <v>0.71641481941925311</v>
      </c>
      <c r="I46" s="4">
        <v>-3.6256710175487816</v>
      </c>
      <c r="J46" s="10">
        <v>44926</v>
      </c>
    </row>
    <row r="47" spans="1:10">
      <c r="A47" s="20">
        <v>2009</v>
      </c>
      <c r="B47" s="2" t="s">
        <v>52</v>
      </c>
      <c r="C47" s="2">
        <v>0</v>
      </c>
      <c r="D47" s="2">
        <v>0</v>
      </c>
      <c r="E47" s="2">
        <v>10664629</v>
      </c>
      <c r="F47" s="2">
        <v>25000000</v>
      </c>
      <c r="G47" s="2">
        <v>1884390</v>
      </c>
      <c r="H47" s="17">
        <v>1.6256740489539601</v>
      </c>
      <c r="I47" s="4">
        <v>8.4776445622123386</v>
      </c>
      <c r="J47" s="10">
        <v>44926</v>
      </c>
    </row>
    <row r="48" spans="1:10">
      <c r="A48" s="1">
        <v>2020</v>
      </c>
      <c r="B48" s="2" t="s">
        <v>53</v>
      </c>
      <c r="C48" s="2">
        <v>0</v>
      </c>
      <c r="D48" s="2">
        <v>0</v>
      </c>
      <c r="E48" s="2">
        <v>29497143</v>
      </c>
      <c r="F48" s="2">
        <v>50000000</v>
      </c>
      <c r="G48" s="2">
        <v>23697611</v>
      </c>
      <c r="H48" s="17">
        <v>0.53524209039294635</v>
      </c>
      <c r="I48" s="4">
        <v>-9.0194320761623921</v>
      </c>
      <c r="J48" s="10">
        <v>44926</v>
      </c>
    </row>
    <row r="49" spans="1:11">
      <c r="A49" s="20">
        <v>2022</v>
      </c>
      <c r="B49" s="2" t="s">
        <v>54</v>
      </c>
      <c r="C49" s="2">
        <v>1715686</v>
      </c>
      <c r="D49" s="2">
        <v>0</v>
      </c>
      <c r="E49" s="2">
        <v>2474151</v>
      </c>
      <c r="F49" s="2">
        <v>35000000</v>
      </c>
      <c r="G49" s="2">
        <v>32234314</v>
      </c>
      <c r="H49" s="17">
        <v>1.0623851610802899</v>
      </c>
      <c r="I49" s="4">
        <v>17.090977350052917</v>
      </c>
      <c r="J49" s="10">
        <v>44926</v>
      </c>
    </row>
    <row r="50" spans="1:11">
      <c r="J50" s="10"/>
    </row>
    <row r="51" spans="1:11">
      <c r="A51" s="8"/>
      <c r="B51" s="13" t="s">
        <v>55</v>
      </c>
      <c r="C51" s="9">
        <f>SUM(C4:C49)</f>
        <v>75355373</v>
      </c>
      <c r="D51" s="9">
        <f>SUM(D4:D49)</f>
        <v>8342485</v>
      </c>
      <c r="E51" s="9">
        <f>SUM(E4:E49)</f>
        <v>1285794502</v>
      </c>
      <c r="F51" s="9">
        <f>SUM(F4:F49)</f>
        <v>1612844709</v>
      </c>
      <c r="G51" s="9">
        <f>SUM(G4:G49)</f>
        <v>376131144</v>
      </c>
      <c r="H51" s="17">
        <v>1.33</v>
      </c>
      <c r="I51" s="21">
        <v>5.5711000000000004</v>
      </c>
      <c r="J51" s="10">
        <v>44926</v>
      </c>
    </row>
    <row r="52" spans="1:11">
      <c r="C52" s="15"/>
      <c r="H52"/>
    </row>
    <row r="53" spans="1:11">
      <c r="A53" s="23" t="s">
        <v>56</v>
      </c>
      <c r="B53" s="23"/>
    </row>
    <row r="54" spans="1:11">
      <c r="A54" s="23" t="s">
        <v>57</v>
      </c>
      <c r="B54" s="23"/>
      <c r="E54"/>
      <c r="H54" s="12"/>
      <c r="I54" s="12"/>
      <c r="J54" s="12"/>
    </row>
    <row r="55" spans="1:11">
      <c r="A55" s="23" t="s">
        <v>58</v>
      </c>
      <c r="B55" s="23"/>
    </row>
    <row r="56" spans="1:11">
      <c r="A56" s="23"/>
      <c r="B56" s="23"/>
    </row>
    <row r="57" spans="1:11">
      <c r="A57" s="22"/>
      <c r="B57" s="22"/>
    </row>
    <row r="59" spans="1:11">
      <c r="K59" s="8"/>
    </row>
    <row r="60" spans="1:11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1A10-1D07-4D4A-A2D4-B11865EAC9C3}">
  <dimension ref="A1:M54"/>
  <sheetViews>
    <sheetView workbookViewId="0">
      <pane ySplit="2" topLeftCell="A3" activePane="bottomLeft" state="frozen"/>
      <selection pane="bottomLeft" activeCell="A18" sqref="A18:XFD18"/>
      <selection activeCell="B1" sqref="B1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44742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0</v>
      </c>
      <c r="D4" s="2">
        <v>0</v>
      </c>
      <c r="E4" s="2">
        <v>3340695</v>
      </c>
      <c r="F4" s="2">
        <v>25000000</v>
      </c>
      <c r="G4" s="2">
        <v>0</v>
      </c>
      <c r="H4" s="17">
        <v>1.3183983324427899</v>
      </c>
      <c r="I4" s="17">
        <v>9.2342556826821021</v>
      </c>
      <c r="J4" s="10">
        <v>44742</v>
      </c>
      <c r="M4"/>
    </row>
    <row r="5" spans="1:13">
      <c r="A5" s="1">
        <v>2006</v>
      </c>
      <c r="B5" s="3" t="s">
        <v>11</v>
      </c>
      <c r="C5" s="2">
        <v>0</v>
      </c>
      <c r="D5" s="2">
        <v>268817</v>
      </c>
      <c r="E5" s="2">
        <v>203658</v>
      </c>
      <c r="F5" s="2">
        <v>25533001</v>
      </c>
      <c r="G5" s="2">
        <v>1559178</v>
      </c>
      <c r="H5" s="17">
        <v>0.53456674276801464</v>
      </c>
      <c r="I5" s="4">
        <v>-9.0772721950751922</v>
      </c>
      <c r="J5" s="10">
        <v>44742</v>
      </c>
    </row>
    <row r="6" spans="1:13">
      <c r="A6" s="1">
        <v>2017</v>
      </c>
      <c r="B6" s="3" t="s">
        <v>12</v>
      </c>
      <c r="C6" s="2">
        <v>0</v>
      </c>
      <c r="D6" s="2">
        <v>600000</v>
      </c>
      <c r="E6" s="2">
        <v>27196026</v>
      </c>
      <c r="F6" s="2">
        <v>20000000</v>
      </c>
      <c r="G6" s="2">
        <v>2015220</v>
      </c>
      <c r="H6" s="17">
        <v>1.8182911275245259</v>
      </c>
      <c r="I6" s="4">
        <v>16.175548432362863</v>
      </c>
      <c r="J6" s="10">
        <v>44742</v>
      </c>
    </row>
    <row r="7" spans="1:13">
      <c r="A7" s="1">
        <v>2019</v>
      </c>
      <c r="B7" s="3" t="s">
        <v>13</v>
      </c>
      <c r="C7" s="2">
        <v>0</v>
      </c>
      <c r="D7" s="2">
        <v>0</v>
      </c>
      <c r="E7" s="2">
        <v>22573503</v>
      </c>
      <c r="F7" s="2">
        <v>35000000</v>
      </c>
      <c r="G7" s="2">
        <v>16975000</v>
      </c>
      <c r="H7" s="17">
        <v>1.2523441414646326</v>
      </c>
      <c r="I7" s="4">
        <v>14.202270075654933</v>
      </c>
      <c r="J7" s="10">
        <v>44742</v>
      </c>
    </row>
    <row r="8" spans="1:13">
      <c r="A8" s="1">
        <v>2015</v>
      </c>
      <c r="B8" s="3" t="s">
        <v>14</v>
      </c>
      <c r="C8" s="2">
        <v>0</v>
      </c>
      <c r="D8" s="2">
        <v>92837</v>
      </c>
      <c r="E8" s="2">
        <v>21761307</v>
      </c>
      <c r="F8" s="2">
        <v>20000000</v>
      </c>
      <c r="G8" s="2">
        <v>0</v>
      </c>
      <c r="H8" s="17">
        <v>1.7732327999999999</v>
      </c>
      <c r="I8" s="4">
        <v>10.478220159638752</v>
      </c>
      <c r="J8" s="10">
        <v>44742</v>
      </c>
    </row>
    <row r="9" spans="1:13">
      <c r="A9" s="1">
        <v>2012</v>
      </c>
      <c r="B9" s="3" t="s">
        <v>15</v>
      </c>
      <c r="C9" s="2">
        <v>92444</v>
      </c>
      <c r="D9" s="2">
        <v>211682</v>
      </c>
      <c r="E9" s="2">
        <v>17966700</v>
      </c>
      <c r="F9" s="2">
        <v>20000000</v>
      </c>
      <c r="G9" s="2">
        <v>1881017</v>
      </c>
      <c r="H9" s="17">
        <v>1.494999613131849</v>
      </c>
      <c r="I9" s="4">
        <v>10.75682624292611</v>
      </c>
      <c r="J9" s="10">
        <v>44742</v>
      </c>
    </row>
    <row r="10" spans="1:13">
      <c r="A10" s="1">
        <v>2019</v>
      </c>
      <c r="B10" s="3" t="s">
        <v>16</v>
      </c>
      <c r="C10" s="2">
        <v>0</v>
      </c>
      <c r="D10" s="2">
        <v>0</v>
      </c>
      <c r="E10" s="2">
        <v>7019854</v>
      </c>
      <c r="F10" s="2">
        <v>20000000</v>
      </c>
      <c r="G10" s="2">
        <v>13067139</v>
      </c>
      <c r="H10" s="17">
        <v>1.1697699436768396</v>
      </c>
      <c r="I10" s="4">
        <v>14.805955777606172</v>
      </c>
      <c r="J10" s="10">
        <v>44742</v>
      </c>
    </row>
    <row r="11" spans="1:13">
      <c r="A11" s="20">
        <v>2021</v>
      </c>
      <c r="B11" s="3" t="s">
        <v>17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44742</v>
      </c>
    </row>
    <row r="12" spans="1:13">
      <c r="A12" s="1">
        <v>2005</v>
      </c>
      <c r="B12" s="3" t="s">
        <v>18</v>
      </c>
      <c r="C12" s="2">
        <v>0</v>
      </c>
      <c r="D12" s="2">
        <v>0</v>
      </c>
      <c r="E12" s="2">
        <v>8261028</v>
      </c>
      <c r="F12" s="2">
        <v>10000000</v>
      </c>
      <c r="G12" s="2">
        <v>5885919</v>
      </c>
      <c r="H12" s="17">
        <v>4.624446809427134</v>
      </c>
      <c r="I12" s="4">
        <v>79.64284521768306</v>
      </c>
      <c r="J12" s="10">
        <v>44742</v>
      </c>
    </row>
    <row r="13" spans="1:13">
      <c r="A13" s="1">
        <v>2006</v>
      </c>
      <c r="B13" s="3" t="s">
        <v>19</v>
      </c>
      <c r="C13" s="2">
        <v>0</v>
      </c>
      <c r="D13" s="2">
        <v>0</v>
      </c>
      <c r="E13" s="2">
        <v>1024450</v>
      </c>
      <c r="F13" s="2">
        <v>30000000</v>
      </c>
      <c r="G13" s="2">
        <v>33153</v>
      </c>
      <c r="H13" s="17">
        <v>1.2161939995551772</v>
      </c>
      <c r="I13" s="4">
        <v>2.997205437968864</v>
      </c>
      <c r="J13" s="10">
        <v>44742</v>
      </c>
    </row>
    <row r="14" spans="1:13">
      <c r="A14" s="1">
        <v>2020</v>
      </c>
      <c r="B14" s="3" t="s">
        <v>20</v>
      </c>
      <c r="C14" s="2">
        <v>0</v>
      </c>
      <c r="D14" s="2">
        <v>0</v>
      </c>
      <c r="E14" s="2">
        <v>28991643</v>
      </c>
      <c r="F14" s="2">
        <v>40000000</v>
      </c>
      <c r="G14" s="2">
        <v>15590884</v>
      </c>
      <c r="H14" s="17">
        <v>1.187738283609358</v>
      </c>
      <c r="I14" s="4">
        <v>21.487592338461404</v>
      </c>
      <c r="J14" s="10">
        <v>44742</v>
      </c>
    </row>
    <row r="15" spans="1:13">
      <c r="A15" s="1">
        <v>2007</v>
      </c>
      <c r="B15" s="3" t="s">
        <v>21</v>
      </c>
      <c r="C15" s="2">
        <v>0</v>
      </c>
      <c r="D15" s="2">
        <v>0</v>
      </c>
      <c r="E15" s="2">
        <v>6587989</v>
      </c>
      <c r="F15" s="2">
        <v>15000000</v>
      </c>
      <c r="G15" s="2">
        <v>0</v>
      </c>
      <c r="H15" s="17">
        <v>1.6726420047543686</v>
      </c>
      <c r="I15" s="4">
        <v>8.7590704686340217</v>
      </c>
      <c r="J15" s="10">
        <v>44742</v>
      </c>
    </row>
    <row r="16" spans="1:13">
      <c r="A16" s="1">
        <v>2012</v>
      </c>
      <c r="B16" s="3" t="s">
        <v>22</v>
      </c>
      <c r="C16" s="2">
        <v>0</v>
      </c>
      <c r="D16" s="2">
        <v>3461293</v>
      </c>
      <c r="E16" s="2">
        <v>20065606</v>
      </c>
      <c r="F16" s="2">
        <v>25000000</v>
      </c>
      <c r="G16" s="2">
        <v>0</v>
      </c>
      <c r="H16" s="17">
        <v>1.4465656195999999</v>
      </c>
      <c r="I16" s="4">
        <v>4.9439955478236319</v>
      </c>
      <c r="J16" s="10">
        <v>44742</v>
      </c>
    </row>
    <row r="17" spans="1:10">
      <c r="A17" s="1">
        <v>2007</v>
      </c>
      <c r="B17" s="19" t="s">
        <v>59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0.44468209064018566</v>
      </c>
      <c r="I17" s="4">
        <v>-11.479709935973492</v>
      </c>
      <c r="J17" s="10">
        <v>44742</v>
      </c>
    </row>
    <row r="18" spans="1:10">
      <c r="A18" s="1">
        <v>2011</v>
      </c>
      <c r="B18" s="2" t="s">
        <v>24</v>
      </c>
      <c r="C18" s="2">
        <v>0</v>
      </c>
      <c r="D18" s="2">
        <v>0</v>
      </c>
      <c r="E18" s="2">
        <v>2021014</v>
      </c>
      <c r="F18" s="2">
        <v>25000000</v>
      </c>
      <c r="G18" s="2">
        <v>0</v>
      </c>
      <c r="H18" s="17">
        <v>2.2993591535285285</v>
      </c>
      <c r="I18" s="4">
        <v>21.642526575138632</v>
      </c>
      <c r="J18" s="10">
        <v>44742</v>
      </c>
    </row>
    <row r="19" spans="1:10">
      <c r="A19" s="1">
        <v>2014</v>
      </c>
      <c r="B19" s="2" t="s">
        <v>25</v>
      </c>
      <c r="C19" s="2">
        <v>0</v>
      </c>
      <c r="D19" s="2">
        <v>114278</v>
      </c>
      <c r="E19" s="2">
        <v>9526017</v>
      </c>
      <c r="F19" s="2">
        <v>25000000</v>
      </c>
      <c r="G19" s="2">
        <v>518518</v>
      </c>
      <c r="H19" s="17">
        <v>1.3595210804031408</v>
      </c>
      <c r="I19" s="4">
        <v>9.2131374240792105</v>
      </c>
      <c r="J19" s="10">
        <v>44742</v>
      </c>
    </row>
    <row r="20" spans="1:10">
      <c r="A20" s="1">
        <v>2015</v>
      </c>
      <c r="B20" s="2" t="s">
        <v>27</v>
      </c>
      <c r="C20" s="2">
        <v>0</v>
      </c>
      <c r="D20" s="2">
        <v>586577</v>
      </c>
      <c r="E20" s="2">
        <v>17302855</v>
      </c>
      <c r="F20" s="2">
        <v>20000000</v>
      </c>
      <c r="G20" s="2">
        <v>0</v>
      </c>
      <c r="H20" s="17">
        <v>1.1851461503019078</v>
      </c>
      <c r="I20" s="4">
        <v>3.9186097359484195</v>
      </c>
      <c r="J20" s="10">
        <v>44742</v>
      </c>
    </row>
    <row r="21" spans="1:10">
      <c r="A21" s="1">
        <v>2021</v>
      </c>
      <c r="B21" s="2" t="s">
        <v>28</v>
      </c>
      <c r="C21" s="2">
        <v>0</v>
      </c>
      <c r="D21" s="2">
        <v>379014</v>
      </c>
      <c r="E21" s="2">
        <v>26393831</v>
      </c>
      <c r="F21" s="2">
        <v>40000000</v>
      </c>
      <c r="G21" s="2">
        <v>19308747</v>
      </c>
      <c r="H21" s="17">
        <v>1.4020369694278856</v>
      </c>
      <c r="I21" s="4">
        <v>44.289120852254314</v>
      </c>
      <c r="J21" s="10">
        <v>44742</v>
      </c>
    </row>
    <row r="22" spans="1:10">
      <c r="A22" s="1">
        <v>2012</v>
      </c>
      <c r="B22" s="2" t="s">
        <v>29</v>
      </c>
      <c r="C22" s="2">
        <v>0</v>
      </c>
      <c r="D22" s="2">
        <v>82584</v>
      </c>
      <c r="E22" s="2">
        <v>19466518</v>
      </c>
      <c r="F22" s="2">
        <v>20000000</v>
      </c>
      <c r="G22" s="2">
        <v>1398149</v>
      </c>
      <c r="H22" s="17">
        <v>1.3546418610434434</v>
      </c>
      <c r="I22" s="4">
        <v>4.108023913822878</v>
      </c>
      <c r="J22" s="10">
        <v>44742</v>
      </c>
    </row>
    <row r="23" spans="1:10">
      <c r="A23" s="1">
        <v>2018</v>
      </c>
      <c r="B23" s="2" t="s">
        <v>30</v>
      </c>
      <c r="C23" s="2">
        <v>85508</v>
      </c>
      <c r="D23" s="2">
        <v>205362</v>
      </c>
      <c r="E23" s="2">
        <v>19218479</v>
      </c>
      <c r="F23" s="2">
        <v>25000000</v>
      </c>
      <c r="G23" s="2">
        <v>3382874</v>
      </c>
      <c r="H23" s="17">
        <v>1.1105397287871719</v>
      </c>
      <c r="I23" s="4">
        <v>4.0941810931704348</v>
      </c>
      <c r="J23" s="10">
        <v>44742</v>
      </c>
    </row>
    <row r="24" spans="1:10">
      <c r="A24" s="1">
        <v>2004</v>
      </c>
      <c r="B24" s="2" t="s">
        <v>31</v>
      </c>
      <c r="C24" s="2">
        <v>1850649</v>
      </c>
      <c r="D24" s="2">
        <v>1878657</v>
      </c>
      <c r="E24" s="2">
        <v>250337647</v>
      </c>
      <c r="F24" s="2">
        <v>63867553</v>
      </c>
      <c r="G24" s="2">
        <v>0</v>
      </c>
      <c r="H24" s="17">
        <v>2.4000044029309295</v>
      </c>
      <c r="I24" s="4">
        <v>8.289247847682212</v>
      </c>
      <c r="J24" s="10">
        <v>44742</v>
      </c>
    </row>
    <row r="25" spans="1:10">
      <c r="A25" s="1">
        <v>2015</v>
      </c>
      <c r="B25" s="2" t="s">
        <v>32</v>
      </c>
      <c r="C25" s="2">
        <v>51875</v>
      </c>
      <c r="D25" s="2">
        <v>108641</v>
      </c>
      <c r="E25" s="2">
        <v>34695618</v>
      </c>
      <c r="F25" s="2">
        <v>50000000</v>
      </c>
      <c r="G25" s="2">
        <v>0</v>
      </c>
      <c r="H25" s="17">
        <v>1.2039179357468275</v>
      </c>
      <c r="I25" s="4">
        <v>4.457775115220608</v>
      </c>
      <c r="J25" s="10">
        <v>44742</v>
      </c>
    </row>
    <row r="26" spans="1:10">
      <c r="A26" s="1">
        <v>2005</v>
      </c>
      <c r="B26" s="2" t="s">
        <v>33</v>
      </c>
      <c r="C26" s="2">
        <v>0</v>
      </c>
      <c r="D26" s="2">
        <v>0</v>
      </c>
      <c r="E26" s="2">
        <v>95223473</v>
      </c>
      <c r="F26" s="2">
        <v>30000000</v>
      </c>
      <c r="G26" s="2">
        <v>0</v>
      </c>
      <c r="H26" s="17">
        <v>3.2240599909370826</v>
      </c>
      <c r="I26" s="4">
        <v>7.4065110208508589</v>
      </c>
      <c r="J26" s="10">
        <v>44742</v>
      </c>
    </row>
    <row r="27" spans="1:10">
      <c r="A27" s="1">
        <v>2019</v>
      </c>
      <c r="B27" s="2" t="s">
        <v>34</v>
      </c>
      <c r="C27" s="2">
        <v>4556203</v>
      </c>
      <c r="D27" s="2">
        <v>665066</v>
      </c>
      <c r="E27" s="2">
        <v>65731670</v>
      </c>
      <c r="F27" s="2">
        <v>60000000</v>
      </c>
      <c r="G27" s="2">
        <v>4556203</v>
      </c>
      <c r="H27" s="17">
        <v>1.1716800333333333</v>
      </c>
      <c r="I27" s="4">
        <v>9.4559487260931885</v>
      </c>
      <c r="J27" s="10">
        <v>44742</v>
      </c>
    </row>
    <row r="28" spans="1:10">
      <c r="A28" s="1">
        <v>2008</v>
      </c>
      <c r="B28" s="2" t="s">
        <v>35</v>
      </c>
      <c r="C28" s="2">
        <v>0</v>
      </c>
      <c r="D28" s="2">
        <v>0</v>
      </c>
      <c r="E28" s="2">
        <v>-1894613</v>
      </c>
      <c r="F28" s="2">
        <v>20000000</v>
      </c>
      <c r="G28" s="2">
        <v>0</v>
      </c>
      <c r="H28" s="17">
        <v>9.630883898336752E-2</v>
      </c>
      <c r="I28" s="4">
        <v>0</v>
      </c>
      <c r="J28" s="10">
        <v>44742</v>
      </c>
    </row>
    <row r="29" spans="1:10">
      <c r="A29" s="1">
        <v>2021</v>
      </c>
      <c r="B29" s="2" t="s">
        <v>36</v>
      </c>
      <c r="C29" s="2">
        <v>3846154</v>
      </c>
      <c r="D29" s="2">
        <v>0</v>
      </c>
      <c r="E29" s="2">
        <v>6558460</v>
      </c>
      <c r="F29" s="2">
        <v>50000000</v>
      </c>
      <c r="G29" s="2">
        <v>42948718</v>
      </c>
      <c r="H29" s="17">
        <v>0.93010889143186526</v>
      </c>
      <c r="I29" s="4">
        <v>-9.5366772438924219</v>
      </c>
      <c r="J29" s="10">
        <v>44742</v>
      </c>
    </row>
    <row r="30" spans="1:10">
      <c r="A30" s="1">
        <v>2020</v>
      </c>
      <c r="B30" s="2" t="s">
        <v>37</v>
      </c>
      <c r="C30" s="2">
        <v>4288407</v>
      </c>
      <c r="D30" s="2">
        <v>230914</v>
      </c>
      <c r="E30" s="2">
        <v>38572134</v>
      </c>
      <c r="F30" s="2">
        <v>35000000</v>
      </c>
      <c r="G30" s="2">
        <v>6300660</v>
      </c>
      <c r="H30" s="17">
        <v>1.3652720751065155</v>
      </c>
      <c r="I30" s="4">
        <v>28.224415772300571</v>
      </c>
      <c r="J30" s="10">
        <v>44742</v>
      </c>
    </row>
    <row r="31" spans="1:10">
      <c r="A31" s="1">
        <v>2016</v>
      </c>
      <c r="B31" s="2" t="s">
        <v>38</v>
      </c>
      <c r="C31" s="2">
        <v>26555370</v>
      </c>
      <c r="D31" s="2">
        <v>667987</v>
      </c>
      <c r="E31" s="2">
        <v>170620011</v>
      </c>
      <c r="F31" s="2">
        <v>75000000</v>
      </c>
      <c r="G31" s="2">
        <v>0</v>
      </c>
      <c r="H31" s="17">
        <v>2.1375943717786217</v>
      </c>
      <c r="I31" s="4">
        <v>19.166111499227156</v>
      </c>
      <c r="J31" s="10">
        <v>44742</v>
      </c>
    </row>
    <row r="32" spans="1:10">
      <c r="A32" s="1">
        <v>2011</v>
      </c>
      <c r="B32" s="2" t="s">
        <v>39</v>
      </c>
      <c r="C32" s="2">
        <v>0</v>
      </c>
      <c r="D32" s="2">
        <v>0</v>
      </c>
      <c r="E32" s="2">
        <v>49723</v>
      </c>
      <c r="F32" s="2">
        <v>15000000</v>
      </c>
      <c r="G32" s="2">
        <v>0</v>
      </c>
      <c r="H32" s="17">
        <v>1.7556419742480716</v>
      </c>
      <c r="I32" s="4">
        <v>50.156622121815353</v>
      </c>
      <c r="J32" s="10">
        <v>44742</v>
      </c>
    </row>
    <row r="33" spans="1:10">
      <c r="A33" s="1">
        <v>2011</v>
      </c>
      <c r="B33" s="2" t="s">
        <v>40</v>
      </c>
      <c r="C33" s="2">
        <v>0</v>
      </c>
      <c r="D33" s="2">
        <v>25806</v>
      </c>
      <c r="E33" s="2">
        <v>28348</v>
      </c>
      <c r="F33" s="2">
        <v>15000000</v>
      </c>
      <c r="G33" s="2">
        <v>0</v>
      </c>
      <c r="H33" s="17">
        <v>1.5450970394922714</v>
      </c>
      <c r="I33" s="4">
        <v>26.317861040112135</v>
      </c>
      <c r="J33" s="10">
        <v>44742</v>
      </c>
    </row>
    <row r="34" spans="1:10">
      <c r="A34" s="1">
        <v>2020</v>
      </c>
      <c r="B34" s="2" t="s">
        <v>42</v>
      </c>
      <c r="C34" s="2">
        <v>1894150</v>
      </c>
      <c r="D34" s="2">
        <v>0</v>
      </c>
      <c r="E34" s="2">
        <v>14764005</v>
      </c>
      <c r="F34" s="2">
        <v>35437928</v>
      </c>
      <c r="G34" s="2">
        <v>21544403</v>
      </c>
      <c r="H34" s="17">
        <v>1.1003353800282989</v>
      </c>
      <c r="I34" s="4">
        <v>9.3565560747219223</v>
      </c>
      <c r="J34" s="10">
        <v>44742</v>
      </c>
    </row>
    <row r="35" spans="1:10">
      <c r="A35" s="1">
        <v>2020</v>
      </c>
      <c r="B35" s="2" t="s">
        <v>43</v>
      </c>
      <c r="C35" s="2">
        <v>2500000</v>
      </c>
      <c r="D35" s="2">
        <v>0</v>
      </c>
      <c r="E35" s="2">
        <v>10392673</v>
      </c>
      <c r="F35" s="2">
        <v>50000000</v>
      </c>
      <c r="G35" s="2">
        <v>42500000</v>
      </c>
      <c r="H35" s="17">
        <v>1.2891348561022893</v>
      </c>
      <c r="I35" s="17">
        <v>204.29592050613388</v>
      </c>
      <c r="J35" s="10">
        <v>44742</v>
      </c>
    </row>
    <row r="36" spans="1:10">
      <c r="A36" s="1">
        <v>2015</v>
      </c>
      <c r="B36" s="2" t="s">
        <v>44</v>
      </c>
      <c r="C36" s="2">
        <v>0</v>
      </c>
      <c r="D36" s="2">
        <v>688577</v>
      </c>
      <c r="E36" s="2">
        <v>71308181</v>
      </c>
      <c r="F36" s="2">
        <v>50000000</v>
      </c>
      <c r="G36" s="2">
        <v>0</v>
      </c>
      <c r="H36" s="17">
        <v>1.7081768538</v>
      </c>
      <c r="I36" s="4">
        <v>9.7092769551755609</v>
      </c>
      <c r="J36" s="10">
        <v>44742</v>
      </c>
    </row>
    <row r="37" spans="1:10">
      <c r="A37" s="1">
        <v>2015</v>
      </c>
      <c r="B37" s="2" t="s">
        <v>45</v>
      </c>
      <c r="C37" s="2">
        <v>0</v>
      </c>
      <c r="D37" s="2">
        <v>0</v>
      </c>
      <c r="E37" s="2">
        <v>92539485</v>
      </c>
      <c r="F37" s="2">
        <v>50000000</v>
      </c>
      <c r="G37" s="2">
        <v>0</v>
      </c>
      <c r="H37" s="17">
        <v>1.8507896974</v>
      </c>
      <c r="I37" s="4">
        <v>9.943502077088473</v>
      </c>
      <c r="J37" s="10">
        <v>44742</v>
      </c>
    </row>
    <row r="38" spans="1:10">
      <c r="A38" s="1">
        <v>2008</v>
      </c>
      <c r="B38" s="2" t="s">
        <v>46</v>
      </c>
      <c r="C38" s="2">
        <v>1268406</v>
      </c>
      <c r="D38" s="2">
        <v>2192916</v>
      </c>
      <c r="E38" s="2">
        <v>20893903</v>
      </c>
      <c r="F38" s="2">
        <v>40000000</v>
      </c>
      <c r="G38" s="2">
        <v>750435</v>
      </c>
      <c r="H38" s="17">
        <v>1.1551915734299476</v>
      </c>
      <c r="I38" s="4">
        <v>2.3079786807667091</v>
      </c>
      <c r="J38" s="10">
        <v>44742</v>
      </c>
    </row>
    <row r="39" spans="1:10">
      <c r="A39" s="1">
        <v>2004</v>
      </c>
      <c r="B39" s="2" t="s">
        <v>60</v>
      </c>
      <c r="C39" s="2">
        <v>0</v>
      </c>
      <c r="D39" s="2">
        <v>0</v>
      </c>
      <c r="E39" s="2">
        <v>35009</v>
      </c>
      <c r="F39" s="2">
        <v>10000000</v>
      </c>
      <c r="G39" s="2">
        <v>68213</v>
      </c>
      <c r="H39" s="17">
        <v>0.99926086337472297</v>
      </c>
      <c r="I39" s="4">
        <v>-2.303416281188575E-2</v>
      </c>
      <c r="J39" s="10">
        <v>44742</v>
      </c>
    </row>
    <row r="40" spans="1:10">
      <c r="A40" s="1">
        <v>2015</v>
      </c>
      <c r="B40" s="2" t="s">
        <v>47</v>
      </c>
      <c r="C40" s="2">
        <v>0</v>
      </c>
      <c r="D40" s="2">
        <v>0</v>
      </c>
      <c r="E40" s="2">
        <v>120071</v>
      </c>
      <c r="F40" s="2">
        <v>28531885</v>
      </c>
      <c r="G40" s="2">
        <v>1633551</v>
      </c>
      <c r="H40" s="17">
        <v>1.4463686137855996</v>
      </c>
      <c r="I40" s="4">
        <v>15.548053947746808</v>
      </c>
      <c r="J40" s="10">
        <v>44742</v>
      </c>
    </row>
    <row r="41" spans="1:10">
      <c r="A41" s="1">
        <v>2006</v>
      </c>
      <c r="B41" s="2" t="s">
        <v>48</v>
      </c>
      <c r="C41" s="2">
        <v>0</v>
      </c>
      <c r="D41" s="2">
        <v>1570171</v>
      </c>
      <c r="E41" s="2">
        <v>353356</v>
      </c>
      <c r="F41" s="2">
        <v>30000000</v>
      </c>
      <c r="G41" s="2">
        <v>0</v>
      </c>
      <c r="H41" s="17">
        <v>0.47109086866666666</v>
      </c>
      <c r="I41" s="4">
        <v>-6.7686536643192685</v>
      </c>
      <c r="J41" s="10">
        <v>44742</v>
      </c>
    </row>
    <row r="42" spans="1:10">
      <c r="A42" s="1">
        <v>2013</v>
      </c>
      <c r="B42" s="2" t="s">
        <v>49</v>
      </c>
      <c r="C42" s="2">
        <v>0</v>
      </c>
      <c r="D42" s="2">
        <v>0</v>
      </c>
      <c r="E42" s="2">
        <v>3964624</v>
      </c>
      <c r="F42" s="2">
        <v>24474342</v>
      </c>
      <c r="G42" s="2">
        <v>0</v>
      </c>
      <c r="H42" s="17">
        <v>1.4436197351757576</v>
      </c>
      <c r="I42" s="4">
        <v>9.5014858417924231</v>
      </c>
      <c r="J42" s="10">
        <v>44742</v>
      </c>
    </row>
    <row r="43" spans="1:10">
      <c r="A43" s="1">
        <v>2006</v>
      </c>
      <c r="B43" s="2" t="s">
        <v>51</v>
      </c>
      <c r="C43" s="2">
        <v>0</v>
      </c>
      <c r="D43" s="2">
        <v>156592</v>
      </c>
      <c r="E43" s="2">
        <v>1111837</v>
      </c>
      <c r="F43" s="2">
        <v>25000000</v>
      </c>
      <c r="G43" s="2">
        <v>0</v>
      </c>
      <c r="H43" s="17">
        <v>0.72596201914429381</v>
      </c>
      <c r="I43" s="4">
        <v>-3.4649593488088382</v>
      </c>
      <c r="J43" s="10">
        <v>44742</v>
      </c>
    </row>
    <row r="44" spans="1:10">
      <c r="A44" s="20">
        <v>2009</v>
      </c>
      <c r="B44" s="2" t="s">
        <v>52</v>
      </c>
      <c r="C44" s="2">
        <v>0</v>
      </c>
      <c r="D44" s="2">
        <v>0</v>
      </c>
      <c r="E44" s="2">
        <v>9865212</v>
      </c>
      <c r="F44" s="2">
        <v>25000000</v>
      </c>
      <c r="G44" s="2">
        <v>1884390</v>
      </c>
      <c r="H44" s="17">
        <v>1.5896024747984903</v>
      </c>
      <c r="I44" s="4">
        <v>8.3438347684890992</v>
      </c>
      <c r="J44" s="10">
        <v>44742</v>
      </c>
    </row>
    <row r="45" spans="1:10">
      <c r="A45" s="1">
        <v>2020</v>
      </c>
      <c r="B45" s="2" t="s">
        <v>53</v>
      </c>
      <c r="C45" s="2">
        <v>5375442</v>
      </c>
      <c r="D45" s="2">
        <v>0</v>
      </c>
      <c r="E45" s="2">
        <v>21802988</v>
      </c>
      <c r="F45" s="2">
        <v>50000000</v>
      </c>
      <c r="G45" s="2">
        <v>32744980</v>
      </c>
      <c r="H45" s="17">
        <v>1.2635736150986785</v>
      </c>
      <c r="I45" s="4">
        <v>33.855919071908943</v>
      </c>
      <c r="J45" s="10">
        <v>44742</v>
      </c>
    </row>
    <row r="46" spans="1:10">
      <c r="A46" s="20">
        <v>2021</v>
      </c>
      <c r="B46" s="2" t="s">
        <v>54</v>
      </c>
      <c r="C46" s="2">
        <v>0</v>
      </c>
      <c r="D46" s="2">
        <v>0</v>
      </c>
      <c r="E46" s="2">
        <v>2189507</v>
      </c>
      <c r="F46" s="2">
        <v>35000000</v>
      </c>
      <c r="G46" s="2">
        <v>32666667</v>
      </c>
      <c r="H46" s="17">
        <v>0.93836019548002791</v>
      </c>
      <c r="I46" s="4">
        <v>-6.2197580635033667</v>
      </c>
      <c r="J46" s="10">
        <v>44742</v>
      </c>
    </row>
    <row r="47" spans="1:10">
      <c r="J47" s="10"/>
    </row>
    <row r="48" spans="1:10">
      <c r="A48" s="8"/>
      <c r="B48" s="13" t="s">
        <v>55</v>
      </c>
      <c r="C48" s="9">
        <f>SUM(C4:C46)</f>
        <v>52364608</v>
      </c>
      <c r="D48" s="9">
        <f t="shared" ref="D48:F48" si="0">SUM(D4:D46)</f>
        <v>14187771</v>
      </c>
      <c r="E48" s="9">
        <f t="shared" si="0"/>
        <v>1168214957</v>
      </c>
      <c r="F48" s="9">
        <f t="shared" si="0"/>
        <v>1387844709</v>
      </c>
      <c r="G48" s="9">
        <f>SUM(G4:G46)</f>
        <v>320237185</v>
      </c>
      <c r="H48" s="17">
        <v>1.3575342166120601</v>
      </c>
      <c r="I48" s="4">
        <v>5.7161588866885698</v>
      </c>
      <c r="J48" s="10">
        <v>44742</v>
      </c>
    </row>
    <row r="49" spans="1:11">
      <c r="C49" s="15"/>
      <c r="H49"/>
    </row>
    <row r="50" spans="1:11">
      <c r="A50" s="23" t="s">
        <v>56</v>
      </c>
      <c r="B50" s="23"/>
    </row>
    <row r="51" spans="1:11">
      <c r="A51" s="23" t="s">
        <v>57</v>
      </c>
      <c r="B51" s="23"/>
      <c r="E51"/>
      <c r="H51" s="12"/>
      <c r="I51" s="12"/>
      <c r="J51" s="12"/>
    </row>
    <row r="52" spans="1:11">
      <c r="A52" s="23" t="s">
        <v>58</v>
      </c>
      <c r="B52" s="23"/>
    </row>
    <row r="53" spans="1:11">
      <c r="A53" s="23"/>
      <c r="B53" s="23"/>
      <c r="K53" s="8"/>
    </row>
    <row r="54" spans="1:11">
      <c r="A54" s="22"/>
      <c r="B54" s="22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workbookViewId="0"/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44651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>
      <c r="A5" s="1">
        <v>2006</v>
      </c>
      <c r="B5" s="3" t="s">
        <v>11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-9.0370518926463532</v>
      </c>
      <c r="J5" s="10">
        <v>44651</v>
      </c>
    </row>
    <row r="6" spans="1:13">
      <c r="A6" s="1">
        <v>2017</v>
      </c>
      <c r="B6" s="3" t="s">
        <v>12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>
      <c r="A7" s="1">
        <v>2019</v>
      </c>
      <c r="B7" s="3" t="s">
        <v>13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>
      <c r="A8" s="1">
        <v>2015</v>
      </c>
      <c r="B8" s="3" t="s">
        <v>14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>
      <c r="A9" s="1">
        <v>2012</v>
      </c>
      <c r="B9" s="3" t="s">
        <v>15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>
      <c r="A10" s="1">
        <v>2019</v>
      </c>
      <c r="B10" s="3" t="s">
        <v>16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>
      <c r="A11" s="20">
        <v>2021</v>
      </c>
      <c r="B11" s="3" t="s">
        <v>17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>
      <c r="A12" s="1">
        <v>2005</v>
      </c>
      <c r="B12" s="3" t="s">
        <v>18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>
      <c r="A13" s="1">
        <v>2006</v>
      </c>
      <c r="B13" s="3" t="s">
        <v>19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>
      <c r="A14" s="1">
        <v>2020</v>
      </c>
      <c r="B14" s="3" t="s">
        <v>20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>
      <c r="A15" s="1">
        <v>2007</v>
      </c>
      <c r="B15" s="3" t="s">
        <v>21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>
      <c r="A16" s="1">
        <v>2012</v>
      </c>
      <c r="B16" s="3" t="s">
        <v>22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>
      <c r="A17" s="1">
        <v>2007</v>
      </c>
      <c r="B17" s="19" t="s">
        <v>59</v>
      </c>
      <c r="C17" s="2">
        <v>0</v>
      </c>
      <c r="D17" s="2">
        <v>0</v>
      </c>
      <c r="E17" s="2">
        <v>33536</v>
      </c>
      <c r="F17" s="2">
        <v>30000000</v>
      </c>
      <c r="G17" s="2">
        <v>0</v>
      </c>
      <c r="H17" s="17">
        <v>0.44478822523348921</v>
      </c>
      <c r="I17" s="4">
        <v>-11.475027411491311</v>
      </c>
      <c r="J17" s="10">
        <v>44651</v>
      </c>
    </row>
    <row r="18" spans="1:10">
      <c r="A18" s="1">
        <v>2007</v>
      </c>
      <c r="B18" s="3" t="s">
        <v>61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>
      <c r="A19" s="1">
        <v>2011</v>
      </c>
      <c r="B19" s="2" t="s">
        <v>24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>
      <c r="A20" s="1">
        <v>2014</v>
      </c>
      <c r="B20" s="2" t="s">
        <v>25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>
      <c r="A21" s="1">
        <v>2015</v>
      </c>
      <c r="B21" s="2" t="s">
        <v>27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>
      <c r="A22" s="1">
        <v>2021</v>
      </c>
      <c r="B22" s="2" t="s">
        <v>28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>
      <c r="A23" s="1">
        <v>2012</v>
      </c>
      <c r="B23" s="2" t="s">
        <v>29</v>
      </c>
      <c r="C23" s="2">
        <v>0</v>
      </c>
      <c r="D23" s="2">
        <v>77726</v>
      </c>
      <c r="E23" s="2">
        <v>19571170</v>
      </c>
      <c r="F23" s="2">
        <v>20000000</v>
      </c>
      <c r="G23" s="2">
        <v>0</v>
      </c>
      <c r="H23" s="17">
        <v>1.3558281945982991</v>
      </c>
      <c r="I23" s="4">
        <v>4.2271606607960477</v>
      </c>
      <c r="J23" s="10">
        <v>44651</v>
      </c>
    </row>
    <row r="24" spans="1:10">
      <c r="A24" s="1">
        <v>2018</v>
      </c>
      <c r="B24" s="2" t="s">
        <v>30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>
      <c r="A25" s="1">
        <v>2004</v>
      </c>
      <c r="B25" s="2" t="s">
        <v>31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>
      <c r="A26" s="1">
        <v>2015</v>
      </c>
      <c r="B26" s="2" t="s">
        <v>32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>
      <c r="A27" s="1">
        <v>2005</v>
      </c>
      <c r="B27" s="2" t="s">
        <v>33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>
      <c r="A28" s="1">
        <v>2019</v>
      </c>
      <c r="B28" s="2" t="s">
        <v>34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>
      <c r="A29" s="1">
        <v>2008</v>
      </c>
      <c r="B29" s="2" t="s">
        <v>35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44651</v>
      </c>
    </row>
    <row r="30" spans="1:10">
      <c r="A30" s="1">
        <v>2021</v>
      </c>
      <c r="B30" s="2" t="s">
        <v>36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>
      <c r="A31" s="1">
        <v>2020</v>
      </c>
      <c r="B31" s="2" t="s">
        <v>37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>
      <c r="A32" s="1">
        <v>2016</v>
      </c>
      <c r="B32" s="2" t="s">
        <v>38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0</v>
      </c>
      <c r="H32" s="17">
        <v>2.4552686155604286</v>
      </c>
      <c r="I32" s="4">
        <v>18.583069162513265</v>
      </c>
      <c r="J32" s="10">
        <v>44651</v>
      </c>
    </row>
    <row r="33" spans="1:10">
      <c r="A33" s="1">
        <v>2011</v>
      </c>
      <c r="B33" s="2" t="s">
        <v>39</v>
      </c>
      <c r="C33" s="2">
        <v>0</v>
      </c>
      <c r="D33" s="2">
        <v>0</v>
      </c>
      <c r="E33" s="2">
        <v>119969079</v>
      </c>
      <c r="F33" s="2">
        <v>15000000</v>
      </c>
      <c r="G33" s="2">
        <v>25000000</v>
      </c>
      <c r="H33" s="17">
        <v>1.7556878697027827</v>
      </c>
      <c r="I33" s="4">
        <v>50.15745335587853</v>
      </c>
      <c r="J33" s="10">
        <v>44651</v>
      </c>
    </row>
    <row r="34" spans="1:10">
      <c r="A34" s="1">
        <v>2011</v>
      </c>
      <c r="B34" s="2" t="s">
        <v>40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>
      <c r="A35" s="1">
        <v>2020</v>
      </c>
      <c r="B35" s="2" t="s">
        <v>42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27381210</v>
      </c>
      <c r="H35" s="17">
        <v>1.1119861013843653</v>
      </c>
      <c r="I35" s="4">
        <v>11.460247879830154</v>
      </c>
      <c r="J35" s="10">
        <v>44651</v>
      </c>
    </row>
    <row r="36" spans="1:10">
      <c r="A36" s="1">
        <v>2020</v>
      </c>
      <c r="B36" s="2" t="s">
        <v>43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>
      <c r="A37" s="1">
        <v>2015</v>
      </c>
      <c r="B37" s="2" t="s">
        <v>44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>
      <c r="A38" s="1">
        <v>2015</v>
      </c>
      <c r="B38" s="2" t="s">
        <v>45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>
      <c r="A39" s="1">
        <v>2008</v>
      </c>
      <c r="B39" s="2" t="s">
        <v>46</v>
      </c>
      <c r="C39" s="2">
        <v>0</v>
      </c>
      <c r="D39" s="2">
        <v>37892</v>
      </c>
      <c r="E39" s="2">
        <v>20914405</v>
      </c>
      <c r="F39" s="2">
        <v>40000000</v>
      </c>
      <c r="G39" s="2">
        <v>750435</v>
      </c>
      <c r="H39" s="17">
        <v>1.1415952468307555</v>
      </c>
      <c r="I39" s="4">
        <v>2.1122989888749943</v>
      </c>
      <c r="J39" s="10">
        <v>44651</v>
      </c>
    </row>
    <row r="40" spans="1:10">
      <c r="A40" s="1">
        <v>2004</v>
      </c>
      <c r="B40" s="2" t="s">
        <v>60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>
      <c r="A41" s="1">
        <v>2015</v>
      </c>
      <c r="B41" s="2" t="s">
        <v>47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>
      <c r="A42" s="1">
        <v>2006</v>
      </c>
      <c r="B42" s="2" t="s">
        <v>48</v>
      </c>
      <c r="C42" s="2">
        <v>0</v>
      </c>
      <c r="D42" s="2">
        <v>1570171</v>
      </c>
      <c r="E42" s="2">
        <v>306786</v>
      </c>
      <c r="F42" s="2">
        <v>30000000</v>
      </c>
      <c r="G42" s="2">
        <v>0</v>
      </c>
      <c r="H42" s="17">
        <v>0.46953853533333334</v>
      </c>
      <c r="I42" s="4">
        <v>-6.8076683338140098</v>
      </c>
      <c r="J42" s="10">
        <v>44651</v>
      </c>
    </row>
    <row r="43" spans="1:10">
      <c r="A43" s="1">
        <v>2013</v>
      </c>
      <c r="B43" s="2" t="s">
        <v>49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44651</v>
      </c>
    </row>
    <row r="44" spans="1:10">
      <c r="A44" s="1">
        <v>2006</v>
      </c>
      <c r="B44" s="2" t="s">
        <v>51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>
      <c r="A45" s="20">
        <v>2009</v>
      </c>
      <c r="B45" s="2" t="s">
        <v>52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>
      <c r="A46" s="1">
        <v>2020</v>
      </c>
      <c r="B46" s="2" t="s">
        <v>53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1.1995713083171935</v>
      </c>
      <c r="I46" s="4">
        <v>35.56608740940537</v>
      </c>
      <c r="J46" s="10">
        <v>44651</v>
      </c>
    </row>
    <row r="47" spans="1:10">
      <c r="A47" s="20">
        <v>2021</v>
      </c>
      <c r="B47" s="2" t="s">
        <v>54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>
      <c r="J48" s="10"/>
    </row>
    <row r="49" spans="1:11">
      <c r="A49" s="8"/>
      <c r="B49" s="13" t="s">
        <v>55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1215155833</v>
      </c>
      <c r="F49" s="9">
        <f t="shared" si="0"/>
        <v>1412844709</v>
      </c>
      <c r="G49" s="9">
        <f>SUM(G4:G47)</f>
        <v>364940565</v>
      </c>
      <c r="H49" s="17">
        <v>1.3575342166120601</v>
      </c>
      <c r="I49" s="4">
        <v>5.7161588866885698</v>
      </c>
      <c r="J49" s="10">
        <v>44651</v>
      </c>
    </row>
    <row r="50" spans="1:11">
      <c r="C50" s="15"/>
      <c r="H50"/>
    </row>
    <row r="51" spans="1:11">
      <c r="A51" s="23" t="s">
        <v>56</v>
      </c>
      <c r="B51" s="23"/>
    </row>
    <row r="52" spans="1:11">
      <c r="A52" s="23" t="s">
        <v>57</v>
      </c>
      <c r="B52" s="23"/>
      <c r="E52"/>
      <c r="H52" s="12"/>
      <c r="I52" s="12"/>
      <c r="J52" s="12"/>
    </row>
    <row r="53" spans="1:11">
      <c r="A53" s="23" t="s">
        <v>58</v>
      </c>
      <c r="B53" s="23"/>
    </row>
    <row r="54" spans="1:11">
      <c r="A54" s="23"/>
      <c r="B54" s="23"/>
      <c r="K54" s="8"/>
    </row>
    <row r="55" spans="1:11">
      <c r="A55" s="22"/>
      <c r="B55" s="22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6" workbookViewId="0">
      <selection activeCell="G50" sqref="G50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44561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>
      <c r="A5" s="1">
        <v>2006</v>
      </c>
      <c r="B5" s="3" t="s">
        <v>11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>
      <c r="A6" s="1">
        <v>2017</v>
      </c>
      <c r="B6" s="3" t="s">
        <v>12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>
      <c r="A7" s="1">
        <v>2019</v>
      </c>
      <c r="B7" s="3" t="s">
        <v>13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>
      <c r="A8" s="1">
        <v>2015</v>
      </c>
      <c r="B8" s="3" t="s">
        <v>14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>
      <c r="A9" s="1">
        <v>2012</v>
      </c>
      <c r="B9" s="3" t="s">
        <v>15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>
      <c r="A10" s="1">
        <v>2019</v>
      </c>
      <c r="B10" s="3" t="s">
        <v>16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>
      <c r="A11" s="1">
        <v>2021</v>
      </c>
      <c r="B11" s="3" t="s">
        <v>17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>
      <c r="A12" s="1">
        <v>2005</v>
      </c>
      <c r="B12" s="3" t="s">
        <v>18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>
      <c r="A13" s="1">
        <v>2006</v>
      </c>
      <c r="B13" s="3" t="s">
        <v>19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>
      <c r="A14" s="1">
        <v>2020</v>
      </c>
      <c r="B14" s="3" t="s">
        <v>20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>
      <c r="A15" s="1">
        <v>2007</v>
      </c>
      <c r="B15" s="3" t="s">
        <v>21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>
      <c r="A16" s="1">
        <v>2012</v>
      </c>
      <c r="B16" s="3" t="s">
        <v>22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>
      <c r="A17" s="1">
        <v>2007</v>
      </c>
      <c r="B17" s="3" t="s">
        <v>59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>
      <c r="A18" s="1">
        <v>2007</v>
      </c>
      <c r="B18" s="3" t="s">
        <v>61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>
      <c r="A19" s="1">
        <v>2011</v>
      </c>
      <c r="B19" s="3" t="s">
        <v>24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>
      <c r="A20" s="1">
        <v>2014</v>
      </c>
      <c r="B20" s="3" t="s">
        <v>25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>
      <c r="A21" s="1">
        <v>2015</v>
      </c>
      <c r="B21" s="3" t="s">
        <v>27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>
      <c r="A22" s="1">
        <v>2021</v>
      </c>
      <c r="B22" s="3" t="s">
        <v>28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>
      <c r="A23" s="1">
        <v>2012</v>
      </c>
      <c r="B23" s="3" t="s">
        <v>29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>
      <c r="A24" s="1">
        <v>2018</v>
      </c>
      <c r="B24" s="3" t="s">
        <v>30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>
      <c r="A25" s="1">
        <v>2004</v>
      </c>
      <c r="B25" s="3" t="s">
        <v>31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>
      <c r="A26" s="1">
        <v>2015</v>
      </c>
      <c r="B26" s="3" t="s">
        <v>32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>
      <c r="A27" s="1">
        <v>2005</v>
      </c>
      <c r="B27" s="3" t="s">
        <v>33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>
      <c r="A28" s="1">
        <v>2019</v>
      </c>
      <c r="B28" s="18" t="s">
        <v>34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>
      <c r="A29" s="1">
        <v>2008</v>
      </c>
      <c r="B29" s="3" t="s">
        <v>35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>
      <c r="A30" s="1">
        <v>2020</v>
      </c>
      <c r="B30" s="3" t="s">
        <v>37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>
      <c r="A31" s="1">
        <v>2016</v>
      </c>
      <c r="B31" s="3" t="s">
        <v>38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>
      <c r="A32" s="1">
        <v>2011</v>
      </c>
      <c r="B32" s="3" t="s">
        <v>39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>
      <c r="A33" s="1">
        <v>2011</v>
      </c>
      <c r="B33" s="3" t="s">
        <v>40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>
      <c r="A34" s="1">
        <v>2013</v>
      </c>
      <c r="B34" s="3" t="s">
        <v>62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>
      <c r="A35" s="1">
        <v>2020</v>
      </c>
      <c r="B35" s="3" t="s">
        <v>42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>
      <c r="A36" s="1">
        <v>2020</v>
      </c>
      <c r="B36" s="3" t="s">
        <v>43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>
      <c r="A37" s="1">
        <v>2015</v>
      </c>
      <c r="B37" s="3" t="s">
        <v>44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>
      <c r="A38" s="1">
        <v>2015</v>
      </c>
      <c r="B38" s="3" t="s">
        <v>45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>
      <c r="A39" s="1">
        <v>2008</v>
      </c>
      <c r="B39" s="3" t="s">
        <v>46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>
      <c r="A40" s="1">
        <v>2004</v>
      </c>
      <c r="B40" s="3" t="s">
        <v>60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>
      <c r="A41" s="1">
        <v>2015</v>
      </c>
      <c r="B41" s="3" t="s">
        <v>47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>
      <c r="A42" s="1">
        <v>2006</v>
      </c>
      <c r="B42" s="3" t="s">
        <v>48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>
      <c r="A43" s="1">
        <v>2013</v>
      </c>
      <c r="B43" s="3" t="s">
        <v>49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>
      <c r="A44" s="1">
        <v>2006</v>
      </c>
      <c r="B44" s="3" t="s">
        <v>51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>
      <c r="A45" s="1">
        <v>2009</v>
      </c>
      <c r="B45" s="3" t="s">
        <v>52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>
      <c r="A46" s="1">
        <v>2020</v>
      </c>
      <c r="B46" s="3" t="s">
        <v>53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>
      <c r="A47" s="1">
        <v>2021</v>
      </c>
      <c r="B47" s="3" t="s">
        <v>54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63</v>
      </c>
      <c r="I47" s="4">
        <v>0</v>
      </c>
      <c r="J47" s="10">
        <v>44561</v>
      </c>
    </row>
    <row r="48" spans="1:10">
      <c r="J48" s="10"/>
    </row>
    <row r="49" spans="1:11">
      <c r="A49" s="8"/>
      <c r="B49" s="13" t="s">
        <v>55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>
      <c r="C50" s="15"/>
      <c r="H50"/>
    </row>
    <row r="51" spans="1:11">
      <c r="A51" s="23" t="s">
        <v>56</v>
      </c>
      <c r="B51" s="23"/>
    </row>
    <row r="52" spans="1:11">
      <c r="A52" s="23" t="s">
        <v>57</v>
      </c>
      <c r="B52" s="23"/>
      <c r="E52"/>
      <c r="H52" s="12"/>
      <c r="I52" s="12"/>
      <c r="J52" s="12"/>
    </row>
    <row r="53" spans="1:11">
      <c r="A53" s="23" t="s">
        <v>58</v>
      </c>
      <c r="B53" s="23"/>
    </row>
    <row r="54" spans="1:11">
      <c r="A54" s="23"/>
      <c r="B54" s="23"/>
      <c r="K54" s="8"/>
    </row>
    <row r="55" spans="1:11">
      <c r="A55" s="22"/>
      <c r="B55" s="22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3" workbookViewId="0">
      <selection activeCell="I49" sqref="I49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44469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>
      <c r="A5" s="1">
        <v>2006</v>
      </c>
      <c r="B5" s="19" t="s">
        <v>11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>
      <c r="A6" s="1">
        <v>2017</v>
      </c>
      <c r="B6" s="19" t="s">
        <v>12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>
      <c r="A7" s="1">
        <v>2019</v>
      </c>
      <c r="B7" s="19" t="s">
        <v>13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>
      <c r="A8" s="1">
        <v>2015</v>
      </c>
      <c r="B8" s="19" t="s">
        <v>14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>
      <c r="A9" s="1">
        <v>2012</v>
      </c>
      <c r="B9" s="19" t="s">
        <v>15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>
      <c r="A10" s="1">
        <v>2019</v>
      </c>
      <c r="B10" s="19" t="s">
        <v>16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>
      <c r="A11" s="1">
        <v>2005</v>
      </c>
      <c r="B11" s="19" t="s">
        <v>18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>
      <c r="A12" s="1">
        <v>2006</v>
      </c>
      <c r="B12" s="19" t="s">
        <v>19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>
      <c r="A13" s="1">
        <v>2020</v>
      </c>
      <c r="B13" s="19" t="s">
        <v>20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>
      <c r="A14" s="1">
        <v>2007</v>
      </c>
      <c r="B14" s="19" t="s">
        <v>21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>
      <c r="A15" s="1">
        <v>2012</v>
      </c>
      <c r="B15" s="19" t="s">
        <v>22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>
      <c r="A16" s="1">
        <v>2007</v>
      </c>
      <c r="B16" s="19" t="s">
        <v>59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>
      <c r="A17" s="1">
        <v>2007</v>
      </c>
      <c r="B17" s="19" t="s">
        <v>61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>
      <c r="A18" s="1">
        <v>2011</v>
      </c>
      <c r="B18" s="19" t="s">
        <v>24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>
      <c r="A19" s="1">
        <v>2014</v>
      </c>
      <c r="B19" s="19" t="s">
        <v>25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>
      <c r="A20" s="1">
        <v>2015</v>
      </c>
      <c r="B20" s="19" t="s">
        <v>27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>
      <c r="A21" s="1">
        <v>2021</v>
      </c>
      <c r="B21" s="19" t="s">
        <v>28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>
      <c r="A22" s="1">
        <v>2012</v>
      </c>
      <c r="B22" s="19" t="s">
        <v>29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>
      <c r="A23" s="1">
        <v>2018</v>
      </c>
      <c r="B23" s="19" t="s">
        <v>30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>
      <c r="A24" s="1">
        <v>2004</v>
      </c>
      <c r="B24" s="19" t="s">
        <v>31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>
      <c r="A25" s="1">
        <v>2015</v>
      </c>
      <c r="B25" s="19" t="s">
        <v>32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>
      <c r="A26" s="1">
        <v>2005</v>
      </c>
      <c r="B26" s="19" t="s">
        <v>33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>
      <c r="A27" s="1">
        <v>2019</v>
      </c>
      <c r="B27" s="18" t="s">
        <v>34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>
      <c r="A28" s="1">
        <v>2008</v>
      </c>
      <c r="B28" s="19" t="s">
        <v>35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>
      <c r="A29" s="1">
        <v>2020</v>
      </c>
      <c r="B29" s="19" t="s">
        <v>37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>
      <c r="A30" s="1">
        <v>2016</v>
      </c>
      <c r="B30" s="19" t="s">
        <v>38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>
      <c r="A31" s="1">
        <v>2011</v>
      </c>
      <c r="B31" s="19" t="s">
        <v>39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>
      <c r="A32" s="1">
        <v>2011</v>
      </c>
      <c r="B32" s="19" t="s">
        <v>40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>
      <c r="A33" s="1">
        <v>2013</v>
      </c>
      <c r="B33" s="19" t="s">
        <v>62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>
      <c r="A34" s="1">
        <v>2020</v>
      </c>
      <c r="B34" s="19" t="s">
        <v>42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>
      <c r="A35" s="1">
        <v>2020</v>
      </c>
      <c r="B35" s="19" t="s">
        <v>43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>
      <c r="A36" s="1">
        <v>2015</v>
      </c>
      <c r="B36" s="19" t="s">
        <v>44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>
      <c r="A37" s="1">
        <v>2015</v>
      </c>
      <c r="B37" s="19" t="s">
        <v>45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>
      <c r="A38" s="1">
        <v>2008</v>
      </c>
      <c r="B38" s="19" t="s">
        <v>46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>
      <c r="A39" s="1">
        <v>2004</v>
      </c>
      <c r="B39" s="19" t="s">
        <v>60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>
      <c r="A40" s="1">
        <v>2015</v>
      </c>
      <c r="B40" s="19" t="s">
        <v>47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>
      <c r="A41" s="1">
        <v>2006</v>
      </c>
      <c r="B41" s="19" t="s">
        <v>48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>
      <c r="A42" s="1">
        <v>2013</v>
      </c>
      <c r="B42" s="19" t="s">
        <v>49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>
      <c r="A43" s="1">
        <v>2006</v>
      </c>
      <c r="B43" s="19" t="s">
        <v>51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>
      <c r="A44" s="1">
        <v>2009</v>
      </c>
      <c r="B44" s="19" t="s">
        <v>52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>
      <c r="A45" s="1">
        <v>2020</v>
      </c>
      <c r="B45" s="19" t="s">
        <v>53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>
      <c r="A46" s="1">
        <v>2021</v>
      </c>
      <c r="B46" s="19" t="s">
        <v>54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63</v>
      </c>
      <c r="I46" s="4">
        <v>0</v>
      </c>
      <c r="J46" s="10">
        <v>44469</v>
      </c>
    </row>
    <row r="47" spans="1:10">
      <c r="J47" s="10"/>
    </row>
    <row r="48" spans="1:10">
      <c r="A48" s="8"/>
      <c r="B48" s="13" t="s">
        <v>55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>
      <c r="C49" s="15"/>
      <c r="H49"/>
    </row>
    <row r="50" spans="1:11">
      <c r="A50" s="23" t="s">
        <v>56</v>
      </c>
      <c r="B50" s="23"/>
    </row>
    <row r="51" spans="1:11">
      <c r="A51" s="23" t="s">
        <v>57</v>
      </c>
      <c r="B51" s="23"/>
      <c r="E51"/>
      <c r="H51" s="12"/>
      <c r="I51" s="12"/>
      <c r="J51" s="12"/>
    </row>
    <row r="52" spans="1:11">
      <c r="A52" s="23" t="s">
        <v>58</v>
      </c>
      <c r="B52" s="23"/>
    </row>
    <row r="53" spans="1:11">
      <c r="A53" s="23"/>
      <c r="B53" s="23"/>
      <c r="K53" s="8"/>
    </row>
    <row r="54" spans="1:11">
      <c r="A54" s="22"/>
      <c r="B54" s="22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workbookViewId="0">
      <selection activeCell="C12" sqref="C12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44377</v>
      </c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>
      <c r="A5" s="1">
        <v>2006</v>
      </c>
      <c r="B5" s="3" t="s">
        <v>11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>
      <c r="A6" s="1">
        <v>2017</v>
      </c>
      <c r="B6" s="3" t="s">
        <v>12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>
      <c r="A7" s="1">
        <v>2019</v>
      </c>
      <c r="B7" s="3" t="s">
        <v>13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>
      <c r="A8" s="1">
        <v>2015</v>
      </c>
      <c r="B8" s="3" t="s">
        <v>14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>
      <c r="A9" s="1">
        <v>2012</v>
      </c>
      <c r="B9" s="3" t="s">
        <v>15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>
      <c r="A10" s="1">
        <v>2019</v>
      </c>
      <c r="B10" s="3" t="s">
        <v>16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>
      <c r="A11" s="1">
        <v>2005</v>
      </c>
      <c r="B11" s="3" t="s">
        <v>18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>
      <c r="A12" s="1">
        <v>2006</v>
      </c>
      <c r="B12" s="3" t="s">
        <v>19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>
      <c r="A13" s="1">
        <v>2020</v>
      </c>
      <c r="B13" s="3" t="s">
        <v>20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>
      <c r="A14" s="1">
        <v>2007</v>
      </c>
      <c r="B14" s="3" t="s">
        <v>21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>
      <c r="A15" s="1">
        <v>2012</v>
      </c>
      <c r="B15" s="3" t="s">
        <v>22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>
      <c r="A16" s="1">
        <v>2007</v>
      </c>
      <c r="B16" s="3" t="s">
        <v>59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>
      <c r="A17" s="1">
        <v>2007</v>
      </c>
      <c r="B17" s="3" t="s">
        <v>61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>
      <c r="A18" s="1">
        <v>2011</v>
      </c>
      <c r="B18" s="3" t="s">
        <v>24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>
      <c r="A19" s="1">
        <v>2014</v>
      </c>
      <c r="B19" s="3" t="s">
        <v>25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>
      <c r="A20" s="1">
        <v>2015</v>
      </c>
      <c r="B20" s="3" t="s">
        <v>27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>
      <c r="A21" s="1">
        <v>2021</v>
      </c>
      <c r="B21" s="3" t="s">
        <v>28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>
      <c r="A22" s="1">
        <v>2012</v>
      </c>
      <c r="B22" s="3" t="s">
        <v>29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>
      <c r="A23" s="1">
        <v>2018</v>
      </c>
      <c r="B23" s="3" t="s">
        <v>30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>
      <c r="A24" s="1">
        <v>2004</v>
      </c>
      <c r="B24" s="3" t="s">
        <v>31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>
      <c r="A25" s="1">
        <v>2015</v>
      </c>
      <c r="B25" s="3" t="s">
        <v>32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>
      <c r="A26" s="1">
        <v>2005</v>
      </c>
      <c r="B26" s="3" t="s">
        <v>33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>
      <c r="A27" s="1">
        <v>2019</v>
      </c>
      <c r="B27" s="18" t="s">
        <v>34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>
      <c r="A28" s="1">
        <v>2008</v>
      </c>
      <c r="B28" s="3" t="s">
        <v>35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>
      <c r="A29" s="1">
        <v>2020</v>
      </c>
      <c r="B29" s="3" t="s">
        <v>37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>
      <c r="A30" s="1">
        <v>2016</v>
      </c>
      <c r="B30" s="3" t="s">
        <v>38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>
      <c r="A31" s="1">
        <v>2011</v>
      </c>
      <c r="B31" s="3" t="s">
        <v>39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>
      <c r="A32" s="1">
        <v>2011</v>
      </c>
      <c r="B32" s="3" t="s">
        <v>40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>
      <c r="A33" s="1">
        <v>2013</v>
      </c>
      <c r="B33" s="3" t="s">
        <v>62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>
      <c r="A34" s="1">
        <v>2020</v>
      </c>
      <c r="B34" s="3" t="s">
        <v>42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>
      <c r="A35" s="1">
        <v>2020</v>
      </c>
      <c r="B35" s="3" t="s">
        <v>43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>
      <c r="A36" s="1">
        <v>2015</v>
      </c>
      <c r="B36" s="3" t="s">
        <v>44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>
      <c r="A37" s="1">
        <v>2015</v>
      </c>
      <c r="B37" s="3" t="s">
        <v>45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>
      <c r="A38" s="1">
        <v>2008</v>
      </c>
      <c r="B38" s="3" t="s">
        <v>46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>
      <c r="A39" s="1">
        <v>2004</v>
      </c>
      <c r="B39" s="3" t="s">
        <v>60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>
      <c r="A40" s="1">
        <v>2015</v>
      </c>
      <c r="B40" s="3" t="s">
        <v>47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>
      <c r="A41" s="1">
        <v>2006</v>
      </c>
      <c r="B41" s="3" t="s">
        <v>48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>
      <c r="A42" s="1">
        <v>2013</v>
      </c>
      <c r="B42" s="3" t="s">
        <v>49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>
      <c r="A43" s="1">
        <v>2006</v>
      </c>
      <c r="B43" s="3" t="s">
        <v>51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>
      <c r="A44" s="1">
        <v>2009</v>
      </c>
      <c r="B44" s="3" t="s">
        <v>52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>
      <c r="A45" s="1">
        <v>2020</v>
      </c>
      <c r="B45" s="3" t="s">
        <v>53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>
      <c r="A46" s="1">
        <v>2021</v>
      </c>
      <c r="B46" s="3" t="s">
        <v>54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64</v>
      </c>
      <c r="I46" s="4">
        <v>0</v>
      </c>
      <c r="J46" s="10">
        <v>44377</v>
      </c>
    </row>
    <row r="47" spans="1:10">
      <c r="J47" s="10"/>
    </row>
    <row r="48" spans="1:10">
      <c r="A48" s="8"/>
      <c r="B48" s="13" t="s">
        <v>55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>
      <c r="C49" s="15"/>
      <c r="H49"/>
    </row>
    <row r="50" spans="1:11">
      <c r="A50" s="23" t="s">
        <v>56</v>
      </c>
      <c r="B50" s="23"/>
    </row>
    <row r="51" spans="1:11">
      <c r="A51" s="23" t="s">
        <v>57</v>
      </c>
      <c r="B51" s="23"/>
      <c r="E51"/>
      <c r="H51" s="12"/>
      <c r="I51" s="12"/>
      <c r="J51" s="12"/>
    </row>
    <row r="52" spans="1:11">
      <c r="A52" s="23" t="s">
        <v>58</v>
      </c>
      <c r="B52" s="23"/>
    </row>
    <row r="53" spans="1:11">
      <c r="A53" s="23"/>
      <c r="B53" s="23"/>
      <c r="K53" s="8"/>
    </row>
    <row r="54" spans="1:11">
      <c r="A54" s="22"/>
      <c r="B54" s="22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5" zoomScaleNormal="85" workbookViewId="0">
      <selection activeCell="D5" sqref="D5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2" width="9.140625" style="7"/>
    <col min="13" max="13" width="33.140625" style="7" customWidth="1"/>
    <col min="14" max="15" width="9.140625" style="7"/>
    <col min="16" max="16" width="10.42578125" style="7" bestFit="1" customWidth="1"/>
    <col min="17" max="16384" width="9.140625" style="7"/>
  </cols>
  <sheetData>
    <row r="1" spans="1:16">
      <c r="B1"/>
    </row>
    <row r="2" spans="1:16">
      <c r="A2" s="16">
        <v>44286</v>
      </c>
    </row>
    <row r="3" spans="1:16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6">
      <c r="A4" s="1">
        <v>2012</v>
      </c>
      <c r="B4" s="3" t="s">
        <v>10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>
      <c r="A5" s="1">
        <v>2006</v>
      </c>
      <c r="B5" s="3" t="s">
        <v>11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>
      <c r="A6" s="1">
        <v>2017</v>
      </c>
      <c r="B6" s="3" t="s">
        <v>12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>
      <c r="A7" s="1">
        <v>2018</v>
      </c>
      <c r="B7" s="3" t="s">
        <v>13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>
      <c r="A8" s="1">
        <v>2015</v>
      </c>
      <c r="B8" s="3" t="s">
        <v>14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>
      <c r="A9" s="1">
        <v>2012</v>
      </c>
      <c r="B9" s="3" t="s">
        <v>15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>
      <c r="A10" s="1">
        <v>2019</v>
      </c>
      <c r="B10" s="3" t="s">
        <v>16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>
      <c r="A11" s="1">
        <v>2005</v>
      </c>
      <c r="B11" s="3" t="s">
        <v>18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>
      <c r="A12" s="1">
        <v>2006</v>
      </c>
      <c r="B12" s="3" t="s">
        <v>19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>
      <c r="A13" s="1">
        <v>2020</v>
      </c>
      <c r="B13" s="3" t="s">
        <v>20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>
      <c r="A14" s="1">
        <v>2007</v>
      </c>
      <c r="B14" s="3" t="s">
        <v>21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>
      <c r="A15" s="1">
        <v>2012</v>
      </c>
      <c r="B15" s="3" t="s">
        <v>22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>
      <c r="A16" s="1">
        <v>2007</v>
      </c>
      <c r="B16" s="3" t="s">
        <v>59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>
      <c r="A17" s="1">
        <v>2007</v>
      </c>
      <c r="B17" s="3" t="s">
        <v>61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>
      <c r="A18" s="1">
        <v>2011</v>
      </c>
      <c r="B18" s="3" t="s">
        <v>24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>
      <c r="A19" s="1">
        <v>2014</v>
      </c>
      <c r="B19" s="3" t="s">
        <v>25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>
      <c r="A20" s="1">
        <v>2015</v>
      </c>
      <c r="B20" s="3" t="s">
        <v>27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>
      <c r="A21" s="1">
        <v>2012</v>
      </c>
      <c r="B21" s="3" t="s">
        <v>29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>
      <c r="A22" s="1">
        <v>2018</v>
      </c>
      <c r="B22" s="3" t="s">
        <v>30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>
      <c r="A23" s="1">
        <v>2009</v>
      </c>
      <c r="B23" s="3" t="s">
        <v>65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>
      <c r="A24" s="1">
        <v>2004</v>
      </c>
      <c r="B24" s="3" t="s">
        <v>31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>
      <c r="A25" s="1">
        <v>2015</v>
      </c>
      <c r="B25" s="3" t="s">
        <v>32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>
      <c r="A26" s="1">
        <v>2005</v>
      </c>
      <c r="B26" s="3" t="s">
        <v>33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>
      <c r="A27" s="1">
        <v>2019</v>
      </c>
      <c r="B27" s="18" t="s">
        <v>34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>
      <c r="A28" s="1">
        <v>2008</v>
      </c>
      <c r="B28" s="3" t="s">
        <v>35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>
      <c r="A29" s="1">
        <v>2020</v>
      </c>
      <c r="B29" s="3" t="s">
        <v>37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>
      <c r="A30" s="1">
        <v>2016</v>
      </c>
      <c r="B30" s="3" t="s">
        <v>38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>
      <c r="A31" s="1">
        <v>2011</v>
      </c>
      <c r="B31" s="3" t="s">
        <v>39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>
      <c r="A32" s="1">
        <v>2011</v>
      </c>
      <c r="B32" s="3" t="s">
        <v>40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>
      <c r="A33" s="1">
        <v>2013</v>
      </c>
      <c r="B33" s="3" t="s">
        <v>62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>
      <c r="A34" s="1">
        <v>2020</v>
      </c>
      <c r="B34" s="3" t="s">
        <v>42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>
      <c r="A35" s="1">
        <v>2020</v>
      </c>
      <c r="B35" s="3" t="s">
        <v>43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64</v>
      </c>
      <c r="J35" s="10">
        <v>44286</v>
      </c>
      <c r="P35" s="15"/>
    </row>
    <row r="36" spans="1:16">
      <c r="A36" s="1">
        <v>2015</v>
      </c>
      <c r="B36" s="3" t="s">
        <v>44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>
      <c r="A37" s="1">
        <v>2015</v>
      </c>
      <c r="B37" s="3" t="s">
        <v>45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>
      <c r="A38" s="1">
        <v>2008</v>
      </c>
      <c r="B38" s="3" t="s">
        <v>46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>
      <c r="A39" s="1">
        <v>2004</v>
      </c>
      <c r="B39" s="3" t="s">
        <v>60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>
      <c r="A40" s="1">
        <v>2015</v>
      </c>
      <c r="B40" s="3" t="s">
        <v>47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>
      <c r="A41" s="1">
        <v>2006</v>
      </c>
      <c r="B41" s="3" t="s">
        <v>48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>
      <c r="A42" s="1">
        <v>2013</v>
      </c>
      <c r="B42" s="3" t="s">
        <v>49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>
      <c r="A43" s="1">
        <v>2004</v>
      </c>
      <c r="B43" s="3" t="s">
        <v>66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>
      <c r="A44" s="1">
        <v>2006</v>
      </c>
      <c r="B44" s="3" t="s">
        <v>51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>
      <c r="A45" s="1">
        <v>2009</v>
      </c>
      <c r="B45" s="3" t="s">
        <v>52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>
      <c r="A46" s="1">
        <v>2020</v>
      </c>
      <c r="B46" s="3" t="s">
        <v>53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>
      <c r="J47" s="10"/>
    </row>
    <row r="48" spans="1:16">
      <c r="A48" s="8"/>
      <c r="B48" s="13" t="s">
        <v>55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>
      <c r="C49" s="15"/>
      <c r="H49"/>
    </row>
    <row r="50" spans="1:11">
      <c r="A50" s="23" t="s">
        <v>56</v>
      </c>
      <c r="B50" s="23"/>
    </row>
    <row r="51" spans="1:11">
      <c r="A51" s="23" t="s">
        <v>57</v>
      </c>
      <c r="B51" s="23"/>
      <c r="E51"/>
      <c r="H51" s="12"/>
      <c r="I51" s="12"/>
      <c r="J51" s="12"/>
    </row>
    <row r="52" spans="1:11">
      <c r="A52" s="23" t="s">
        <v>58</v>
      </c>
      <c r="B52" s="23"/>
    </row>
    <row r="53" spans="1:11">
      <c r="A53" s="23"/>
      <c r="B53" s="23"/>
      <c r="K53" s="8"/>
    </row>
    <row r="54" spans="1:11">
      <c r="A54" s="22"/>
      <c r="B54" s="22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B37" sqref="B37"/>
    </sheetView>
  </sheetViews>
  <sheetFormatPr defaultColWidth="9.140625" defaultRowHeight="1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>
      <c r="B1"/>
    </row>
    <row r="2" spans="1:13">
      <c r="A2" s="16">
        <v>44196</v>
      </c>
      <c r="C2"/>
      <c r="D2"/>
      <c r="E2"/>
      <c r="F2"/>
      <c r="G2"/>
      <c r="H2"/>
      <c r="I2"/>
    </row>
    <row r="3" spans="1:13" ht="28.5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>
      <c r="A4" s="1">
        <v>2012</v>
      </c>
      <c r="B4" s="3" t="s">
        <v>10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>
      <c r="A5" s="1">
        <v>2006</v>
      </c>
      <c r="B5" s="3" t="s">
        <v>11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>
      <c r="A6" s="1">
        <v>2017</v>
      </c>
      <c r="B6" s="3" t="s">
        <v>12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>
      <c r="A7" s="1">
        <v>2018</v>
      </c>
      <c r="B7" s="3" t="s">
        <v>13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>
      <c r="A8" s="1">
        <v>2015</v>
      </c>
      <c r="B8" s="3" t="s">
        <v>14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>
      <c r="A9" s="1">
        <v>2012</v>
      </c>
      <c r="B9" s="3" t="s">
        <v>15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>
      <c r="A10" s="1">
        <v>2019</v>
      </c>
      <c r="B10" s="3" t="s">
        <v>16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>
      <c r="A11" s="1">
        <v>2005</v>
      </c>
      <c r="B11" s="3" t="s">
        <v>18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>
      <c r="A12" s="1">
        <v>2006</v>
      </c>
      <c r="B12" s="3" t="s">
        <v>19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>
      <c r="A13" s="1">
        <v>2005</v>
      </c>
      <c r="B13" s="3" t="s">
        <v>67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>
      <c r="A14" s="1">
        <v>2020</v>
      </c>
      <c r="B14" s="3" t="s">
        <v>20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>
      <c r="A15" s="1">
        <v>2014</v>
      </c>
      <c r="B15" s="3" t="s">
        <v>68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>
      <c r="A16" s="1">
        <v>2007</v>
      </c>
      <c r="B16" s="3" t="s">
        <v>21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>
      <c r="A17" s="1">
        <v>2012</v>
      </c>
      <c r="B17" s="3" t="s">
        <v>22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>
      <c r="A18" s="1">
        <v>2007</v>
      </c>
      <c r="B18" s="3" t="s">
        <v>69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>
      <c r="A19" s="1">
        <v>2007</v>
      </c>
      <c r="B19" s="3" t="s">
        <v>59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>
      <c r="A20" s="1">
        <v>2007</v>
      </c>
      <c r="B20" s="3" t="s">
        <v>61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>
      <c r="A21" s="1">
        <v>2011</v>
      </c>
      <c r="B21" s="3" t="s">
        <v>24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>
      <c r="A22" s="1">
        <v>2014</v>
      </c>
      <c r="B22" s="3" t="s">
        <v>25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>
      <c r="A23" s="1">
        <v>2015</v>
      </c>
      <c r="B23" s="3" t="s">
        <v>27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>
      <c r="A24" s="1">
        <v>2012</v>
      </c>
      <c r="B24" s="3" t="s">
        <v>29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>
      <c r="A25" s="1">
        <v>2018</v>
      </c>
      <c r="B25" s="3" t="s">
        <v>30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>
      <c r="A26" s="1">
        <v>2009</v>
      </c>
      <c r="B26" s="3" t="s">
        <v>65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>
      <c r="A27" s="1">
        <v>2004</v>
      </c>
      <c r="B27" s="3" t="s">
        <v>31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>
      <c r="A28" s="1">
        <v>2015</v>
      </c>
      <c r="B28" s="3" t="s">
        <v>32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>
      <c r="A29" s="1">
        <v>2005</v>
      </c>
      <c r="B29" s="3" t="s">
        <v>33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>
      <c r="A30" s="1">
        <v>2019</v>
      </c>
      <c r="B30" s="18" t="s">
        <v>34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>
      <c r="A31" s="1">
        <v>2008</v>
      </c>
      <c r="B31" s="3" t="s">
        <v>35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>
      <c r="A32" s="1">
        <v>2020</v>
      </c>
      <c r="B32" s="3" t="s">
        <v>37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>
      <c r="A33" s="1">
        <v>2016</v>
      </c>
      <c r="B33" s="3" t="s">
        <v>38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>
      <c r="A34" s="1">
        <v>2011</v>
      </c>
      <c r="B34" s="3" t="s">
        <v>39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>
      <c r="A35" s="1">
        <v>2011</v>
      </c>
      <c r="B35" s="3" t="s">
        <v>40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>
      <c r="A36" s="1">
        <v>2013</v>
      </c>
      <c r="B36" s="3" t="s">
        <v>62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>
      <c r="A37" s="1">
        <v>2020</v>
      </c>
      <c r="B37" s="3" t="s">
        <v>42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>
      <c r="A38" s="1">
        <v>2020</v>
      </c>
      <c r="B38" s="3" t="s">
        <v>43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70</v>
      </c>
      <c r="J38" s="10">
        <v>44196</v>
      </c>
    </row>
    <row r="39" spans="1:10">
      <c r="A39" s="1">
        <v>2015</v>
      </c>
      <c r="B39" s="3" t="s">
        <v>44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>
      <c r="A40" s="1">
        <v>2015</v>
      </c>
      <c r="B40" s="3" t="s">
        <v>45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>
      <c r="A41" s="1">
        <v>2008</v>
      </c>
      <c r="B41" s="3" t="s">
        <v>46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>
      <c r="A42" s="1">
        <v>2004</v>
      </c>
      <c r="B42" s="3" t="s">
        <v>60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>
      <c r="A43" s="1">
        <v>2015</v>
      </c>
      <c r="B43" s="3" t="s">
        <v>47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>
      <c r="A44" s="1">
        <v>2006</v>
      </c>
      <c r="B44" s="3" t="s">
        <v>48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>
      <c r="A45" s="1">
        <v>2013</v>
      </c>
      <c r="B45" s="3" t="s">
        <v>49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>
      <c r="A46" s="1">
        <v>2004</v>
      </c>
      <c r="B46" s="3" t="s">
        <v>66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>
      <c r="A47" s="1">
        <v>2006</v>
      </c>
      <c r="B47" s="3" t="s">
        <v>51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>
      <c r="A48" s="1">
        <v>2009</v>
      </c>
      <c r="B48" s="3" t="s">
        <v>52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>
      <c r="A49" s="1">
        <v>2020</v>
      </c>
      <c r="B49" s="3" t="s">
        <v>53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>
      <c r="J50" s="10"/>
    </row>
    <row r="51" spans="1:11">
      <c r="A51" s="8"/>
      <c r="B51" s="13" t="s">
        <v>55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>
      <c r="C52" s="15"/>
      <c r="H52"/>
    </row>
    <row r="53" spans="1:11">
      <c r="A53" s="23" t="s">
        <v>56</v>
      </c>
      <c r="B53" s="23"/>
    </row>
    <row r="54" spans="1:11">
      <c r="A54" s="23" t="s">
        <v>57</v>
      </c>
      <c r="B54" s="23"/>
      <c r="E54"/>
      <c r="H54" s="12"/>
      <c r="I54" s="12"/>
      <c r="J54" s="12"/>
    </row>
    <row r="55" spans="1:11">
      <c r="A55" s="23" t="s">
        <v>58</v>
      </c>
      <c r="B55" s="23"/>
    </row>
    <row r="56" spans="1:11">
      <c r="A56" s="23"/>
      <c r="B56" s="23"/>
      <c r="K56" s="8"/>
    </row>
    <row r="57" spans="1:11">
      <c r="A57" s="22"/>
      <c r="B57" s="22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Jessica Chumak</cp:lastModifiedBy>
  <cp:revision/>
  <dcterms:created xsi:type="dcterms:W3CDTF">2016-02-15T19:03:14Z</dcterms:created>
  <dcterms:modified xsi:type="dcterms:W3CDTF">2024-02-28T20:40:01Z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2024-01-25T18:34:42Z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0e0227f8-dc15-40a3-b78a-4bd9b1e9b3cf</vt:lpwstr>
  </property>
  <property fmtid="{D5CDD505-2E9C-101B-9397-08002B2CF9AE}" pid="10" name="MSIP_Label_9043f10a-881e-4653-a55e-02ca2cc829dc_ContentBits">
    <vt:lpwstr>0</vt:lpwstr>
  </property>
</Properties>
</file>