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yW\Box\Private_Investment\Investment Division\Asset Class - Real Estate\___Administration\Performance Reports\2021\"/>
    </mc:Choice>
  </mc:AlternateContent>
  <bookViews>
    <workbookView xWindow="0" yWindow="0" windowWidth="28800" windowHeight="10416"/>
  </bookViews>
  <sheets>
    <sheet name="2Q21  " sheetId="11" r:id="rId1"/>
    <sheet name="1Q21 " sheetId="10" r:id="rId2"/>
    <sheet name="4Q20" sheetId="6" r:id="rId3"/>
    <sheet name="3Q20" sheetId="5" r:id="rId4"/>
    <sheet name="2Q20" sheetId="2" r:id="rId5"/>
    <sheet name="1Q20" sheetId="4" r:id="rId6"/>
    <sheet name="4Q19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10" l="1"/>
  <c r="E48" i="10"/>
  <c r="F48" i="10"/>
  <c r="G48" i="10"/>
  <c r="C48" i="10"/>
  <c r="D48" i="11" l="1"/>
  <c r="E48" i="11"/>
  <c r="F48" i="11"/>
  <c r="G48" i="11"/>
  <c r="C48" i="11"/>
</calcChain>
</file>

<file path=xl/sharedStrings.xml><?xml version="1.0" encoding="utf-8"?>
<sst xmlns="http://schemas.openxmlformats.org/spreadsheetml/2006/main" count="414" uniqueCount="69">
  <si>
    <t>Market
Value</t>
  </si>
  <si>
    <t>CIM Commercial Trust Corporation (“CMCT”)</t>
  </si>
  <si>
    <t>CIM VI (Urban REIT), LLC</t>
  </si>
  <si>
    <t>INVESCO Core Real Estate</t>
  </si>
  <si>
    <t>Jamestown Premier Property Fund</t>
  </si>
  <si>
    <t>JP Morgan Strategic Property Fund</t>
  </si>
  <si>
    <t>Hancock Timberland XI</t>
  </si>
  <si>
    <t>DRA Growth and Income Fund VII</t>
  </si>
  <si>
    <t>DRA Growth and Income Fund VIII</t>
  </si>
  <si>
    <t>Gerrity Retail Fund 2</t>
  </si>
  <si>
    <t>Bristol Value II, L.P.</t>
  </si>
  <si>
    <t>Bryanston Retail Opportunity Fund</t>
  </si>
  <si>
    <t>Canyon Johnson Urban Fund II</t>
  </si>
  <si>
    <t>CIM Real Estate Fund III</t>
  </si>
  <si>
    <t>Colony Investors VIII</t>
  </si>
  <si>
    <t>Integrated Capital Hospitality Fund</t>
  </si>
  <si>
    <t>LaSalle Asia Fund II</t>
  </si>
  <si>
    <t>Latin America Investors III</t>
  </si>
  <si>
    <t>Lone Star Fund VII</t>
  </si>
  <si>
    <t>Lone Star Real Estate Fund II</t>
  </si>
  <si>
    <t>Stockbridge Real Estate Fund II</t>
  </si>
  <si>
    <t>The Buchanan Fund V</t>
  </si>
  <si>
    <t>Torchlight Debt Opportunity Fund IV</t>
  </si>
  <si>
    <t>Tuckerman Group Residential Income &amp; Value Added Fund</t>
  </si>
  <si>
    <t>Walton Street Real Estate Fund V</t>
  </si>
  <si>
    <t>Walton Street Real Estate Fund VI</t>
  </si>
  <si>
    <t>Contributions</t>
  </si>
  <si>
    <t>Distributions</t>
  </si>
  <si>
    <t>Remaining Commitment</t>
  </si>
  <si>
    <t>Equity Multiple</t>
  </si>
  <si>
    <t xml:space="preserve">Net IRR Since Inception </t>
  </si>
  <si>
    <t>Fund</t>
  </si>
  <si>
    <t>Vintage</t>
  </si>
  <si>
    <t>Commitment</t>
  </si>
  <si>
    <t>Berkshire Multifamily Income Realty Fund</t>
  </si>
  <si>
    <t>Lion Industrial Trust - 2007</t>
  </si>
  <si>
    <t>Prime Property Fund</t>
  </si>
  <si>
    <t>*Equity Mulitple and Net IRR not available due to a lack of cash flow records.</t>
  </si>
  <si>
    <t>Standard Life Investments European Real Estate Club II**</t>
  </si>
  <si>
    <t>Apollo CPI Europe I**</t>
  </si>
  <si>
    <t xml:space="preserve">**Reported in US Dollars. However, underlying currency is non-USD. </t>
  </si>
  <si>
    <t>Real Estate***</t>
  </si>
  <si>
    <t xml:space="preserve">*** Since inception Net IRR and Equity Multiple excludes funds where Townsend does not have full cash flow information available. See note *. </t>
  </si>
  <si>
    <t>All data calculated as of</t>
  </si>
  <si>
    <t>Asana Partners Fund I</t>
  </si>
  <si>
    <t>Heitman Asia-Pacific Property Investors</t>
  </si>
  <si>
    <t>Principal U.S. Property Account</t>
  </si>
  <si>
    <t>Cornerstone Enhanced Mortgage Fund I</t>
  </si>
  <si>
    <t>California Smart Growth Fund IV</t>
  </si>
  <si>
    <t>CityView LA Urban Fund I</t>
  </si>
  <si>
    <t>DRA Growth and Income Fund VI</t>
  </si>
  <si>
    <t>Southern California Smart Growth Fund</t>
  </si>
  <si>
    <t>Almanac Realty Securities VI</t>
  </si>
  <si>
    <t>Mesa West Real Estate Income Fund III</t>
  </si>
  <si>
    <t>Asana Partners Fund II</t>
  </si>
  <si>
    <t>RECP Fund IV, L.P.</t>
  </si>
  <si>
    <t>Kayne Anderson Core Real Estate Fund</t>
  </si>
  <si>
    <t>Almanac Realty Securities VI*</t>
  </si>
  <si>
    <t>Broadview Real Estate Partners Fund, L.P.</t>
  </si>
  <si>
    <t>LBA Logistics Value Fund VII</t>
  </si>
  <si>
    <t>Waterton Residential Property Venture XIV, L.P.</t>
  </si>
  <si>
    <t>Cerberus Institutional Real Estate Partners V</t>
  </si>
  <si>
    <t>N/A</t>
  </si>
  <si>
    <t>Oaktree Real Estate Opportunities Fund VIII L.P.</t>
  </si>
  <si>
    <t xml:space="preserve"> </t>
  </si>
  <si>
    <t>NA</t>
  </si>
  <si>
    <t>Wolff Credit Partners III, LP</t>
  </si>
  <si>
    <t>GLP Capital Partners IV</t>
  </si>
  <si>
    <t>NREP Nordic Strategies Fund IV**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</si>
</sst>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indexed="9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0" xfId="0" applyFont="1" applyFill="1" applyBorder="1" applyAlignment="1">
      <alignment horizontal="center"/>
    </xf>
    <xf numFmtId="3" fontId="2" fillId="3" borderId="0" xfId="0" applyNumberFormat="1" applyFont="1" applyFill="1" applyBorder="1"/>
    <xf numFmtId="0" fontId="2" fillId="3" borderId="0" xfId="0" applyFont="1" applyFill="1" applyBorder="1"/>
    <xf numFmtId="164" fontId="2" fillId="3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/>
    <xf numFmtId="0" fontId="0" fillId="3" borderId="0" xfId="0" applyFill="1"/>
    <xf numFmtId="0" fontId="4" fillId="3" borderId="0" xfId="0" applyFont="1" applyFill="1" applyBorder="1"/>
    <xf numFmtId="0" fontId="4" fillId="3" borderId="0" xfId="0" applyFont="1" applyFill="1"/>
    <xf numFmtId="3" fontId="4" fillId="3" borderId="0" xfId="0" applyNumberFormat="1" applyFont="1" applyFill="1" applyBorder="1"/>
    <xf numFmtId="14" fontId="3" fillId="3" borderId="0" xfId="0" applyNumberFormat="1" applyFont="1" applyFill="1"/>
    <xf numFmtId="164" fontId="5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5" fillId="3" borderId="0" xfId="0" applyFont="1" applyFill="1" applyBorder="1"/>
    <xf numFmtId="164" fontId="4" fillId="0" borderId="0" xfId="0" applyNumberFormat="1" applyFont="1" applyBorder="1" applyAlignment="1">
      <alignment horizontal="center"/>
    </xf>
    <xf numFmtId="3" fontId="0" fillId="3" borderId="0" xfId="0" applyNumberFormat="1" applyFill="1" applyBorder="1"/>
    <xf numFmtId="14" fontId="6" fillId="3" borderId="0" xfId="0" applyNumberFormat="1" applyFont="1" applyFill="1" applyBorder="1"/>
    <xf numFmtId="4" fontId="2" fillId="3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3" fontId="0" fillId="3" borderId="0" xfId="0" applyNumberFormat="1" applyFill="1"/>
    <xf numFmtId="0" fontId="3" fillId="3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B27" sqref="B27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3" x14ac:dyDescent="0.3">
      <c r="B1"/>
    </row>
    <row r="2" spans="1:13" x14ac:dyDescent="0.3">
      <c r="A2" s="18">
        <v>44377</v>
      </c>
      <c r="C2" s="8"/>
      <c r="D2" s="8"/>
      <c r="E2" s="8"/>
      <c r="F2" s="8"/>
      <c r="G2" s="8"/>
      <c r="H2" s="8"/>
      <c r="I2" s="8"/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15475571</v>
      </c>
      <c r="D4" s="2">
        <v>17062272</v>
      </c>
      <c r="E4" s="2">
        <v>3273666</v>
      </c>
      <c r="F4" s="2">
        <v>25000000</v>
      </c>
      <c r="G4" s="2">
        <v>0</v>
      </c>
      <c r="H4" s="19">
        <v>1.3140670544563429</v>
      </c>
      <c r="I4" s="19">
        <v>9.5144836086533005</v>
      </c>
      <c r="J4" s="12">
        <v>44377</v>
      </c>
      <c r="M4"/>
    </row>
    <row r="5" spans="1:13" x14ac:dyDescent="0.3">
      <c r="A5" s="1">
        <v>2006</v>
      </c>
      <c r="B5" s="3" t="s">
        <v>39</v>
      </c>
      <c r="C5" s="2">
        <v>22385238</v>
      </c>
      <c r="D5" s="2">
        <v>11493929</v>
      </c>
      <c r="E5" s="2">
        <v>538557</v>
      </c>
      <c r="F5" s="2">
        <v>25533001</v>
      </c>
      <c r="G5" s="2">
        <v>1763457</v>
      </c>
      <c r="H5" s="19">
        <v>0.53751881790667544</v>
      </c>
      <c r="I5" s="4">
        <v>-9.0336023586788947</v>
      </c>
      <c r="J5" s="12">
        <v>44377</v>
      </c>
    </row>
    <row r="6" spans="1:13" x14ac:dyDescent="0.3">
      <c r="A6" s="1">
        <v>2017</v>
      </c>
      <c r="B6" s="3" t="s">
        <v>44</v>
      </c>
      <c r="C6" s="2">
        <v>18301629</v>
      </c>
      <c r="D6" s="2">
        <v>681663</v>
      </c>
      <c r="E6" s="2">
        <v>26713339</v>
      </c>
      <c r="F6" s="2">
        <v>20000000</v>
      </c>
      <c r="G6" s="2">
        <v>2015220</v>
      </c>
      <c r="H6" s="19">
        <v>1.4968614487393841</v>
      </c>
      <c r="I6" s="4">
        <v>13.796504448606385</v>
      </c>
      <c r="J6" s="12">
        <v>44377</v>
      </c>
    </row>
    <row r="7" spans="1:13" x14ac:dyDescent="0.3">
      <c r="A7" s="1">
        <v>2019</v>
      </c>
      <c r="B7" s="3" t="s">
        <v>54</v>
      </c>
      <c r="C7" s="2">
        <v>12556250</v>
      </c>
      <c r="D7" s="2">
        <v>0</v>
      </c>
      <c r="E7" s="2">
        <v>13326794</v>
      </c>
      <c r="F7" s="2">
        <v>35000000</v>
      </c>
      <c r="G7" s="2">
        <v>22443750</v>
      </c>
      <c r="H7" s="19">
        <v>1.0613673894594327</v>
      </c>
      <c r="I7" s="4">
        <v>6.1269054455412642</v>
      </c>
      <c r="J7" s="12">
        <v>44377</v>
      </c>
    </row>
    <row r="8" spans="1:13" x14ac:dyDescent="0.3">
      <c r="A8" s="1">
        <v>2015</v>
      </c>
      <c r="B8" s="3" t="s">
        <v>34</v>
      </c>
      <c r="C8" s="2">
        <v>20000000</v>
      </c>
      <c r="D8" s="2">
        <v>7641955</v>
      </c>
      <c r="E8" s="2">
        <v>21252217</v>
      </c>
      <c r="F8" s="2">
        <v>20000000</v>
      </c>
      <c r="G8" s="2">
        <v>0</v>
      </c>
      <c r="H8" s="19">
        <v>1.4</v>
      </c>
      <c r="I8" s="4">
        <v>7.6</v>
      </c>
      <c r="J8" s="12">
        <v>44377</v>
      </c>
    </row>
    <row r="9" spans="1:13" x14ac:dyDescent="0.3">
      <c r="A9" s="1">
        <v>2012</v>
      </c>
      <c r="B9" s="3" t="s">
        <v>10</v>
      </c>
      <c r="C9" s="2">
        <v>23493261</v>
      </c>
      <c r="D9" s="2">
        <v>11799942</v>
      </c>
      <c r="E9" s="2">
        <v>19282395</v>
      </c>
      <c r="F9" s="2">
        <v>20000000</v>
      </c>
      <c r="G9" s="2">
        <v>1998478</v>
      </c>
      <c r="H9" s="19">
        <v>1.3230320388472252</v>
      </c>
      <c r="I9" s="4">
        <v>8.9277325149487385</v>
      </c>
      <c r="J9" s="12">
        <v>44377</v>
      </c>
    </row>
    <row r="10" spans="1:13" x14ac:dyDescent="0.3">
      <c r="A10" s="1">
        <v>2019</v>
      </c>
      <c r="B10" s="3" t="s">
        <v>58</v>
      </c>
      <c r="C10" s="2">
        <v>2718839</v>
      </c>
      <c r="D10" s="2">
        <v>393604</v>
      </c>
      <c r="E10" s="2">
        <v>2621529</v>
      </c>
      <c r="F10" s="2">
        <v>20000000</v>
      </c>
      <c r="G10" s="2">
        <v>17281161</v>
      </c>
      <c r="H10" s="19">
        <v>1.1089779755255826</v>
      </c>
      <c r="I10" s="4">
        <v>13.52214203434421</v>
      </c>
      <c r="J10" s="12">
        <v>44377</v>
      </c>
    </row>
    <row r="11" spans="1:13" x14ac:dyDescent="0.3">
      <c r="A11" s="1">
        <v>2005</v>
      </c>
      <c r="B11" s="3" t="s">
        <v>11</v>
      </c>
      <c r="C11" s="2">
        <v>4271584</v>
      </c>
      <c r="D11" s="2">
        <v>11350707</v>
      </c>
      <c r="E11" s="2">
        <v>6102753</v>
      </c>
      <c r="F11" s="2">
        <v>10000000</v>
      </c>
      <c r="G11" s="2">
        <v>5885919</v>
      </c>
      <c r="H11" s="19">
        <v>4.0859456351554835</v>
      </c>
      <c r="I11" s="4">
        <v>79.649225382618766</v>
      </c>
      <c r="J11" s="12">
        <v>44377</v>
      </c>
    </row>
    <row r="12" spans="1:13" x14ac:dyDescent="0.3">
      <c r="A12" s="1">
        <v>2006</v>
      </c>
      <c r="B12" s="3" t="s">
        <v>48</v>
      </c>
      <c r="C12" s="2">
        <v>31522663</v>
      </c>
      <c r="D12" s="2">
        <v>34900841</v>
      </c>
      <c r="E12" s="2">
        <v>2636995</v>
      </c>
      <c r="F12" s="2">
        <v>30000000</v>
      </c>
      <c r="G12" s="2">
        <v>33153</v>
      </c>
      <c r="H12" s="19">
        <v>1.1908205721896021</v>
      </c>
      <c r="I12" s="4">
        <v>2.7403759502820701</v>
      </c>
      <c r="J12" s="12">
        <v>44377</v>
      </c>
    </row>
    <row r="13" spans="1:13" x14ac:dyDescent="0.3">
      <c r="A13" s="1">
        <v>2020</v>
      </c>
      <c r="B13" s="3" t="s">
        <v>61</v>
      </c>
      <c r="C13" s="2">
        <v>10585184</v>
      </c>
      <c r="D13" s="2">
        <v>0</v>
      </c>
      <c r="E13" s="2">
        <v>10411400</v>
      </c>
      <c r="F13" s="2">
        <v>40000000</v>
      </c>
      <c r="G13" s="2">
        <v>29414817</v>
      </c>
      <c r="H13" s="19">
        <v>0.98358230995323281</v>
      </c>
      <c r="I13" s="4">
        <v>-3.1275494030959083</v>
      </c>
      <c r="J13" s="12">
        <v>44377</v>
      </c>
    </row>
    <row r="14" spans="1:13" x14ac:dyDescent="0.3">
      <c r="A14" s="1">
        <v>2007</v>
      </c>
      <c r="B14" s="3" t="s">
        <v>13</v>
      </c>
      <c r="C14" s="2">
        <v>16674075</v>
      </c>
      <c r="D14" s="2">
        <v>20818964</v>
      </c>
      <c r="E14" s="2">
        <v>6101764</v>
      </c>
      <c r="F14" s="2">
        <v>15000000</v>
      </c>
      <c r="G14" s="2">
        <v>0</v>
      </c>
      <c r="H14" s="19">
        <v>1.6145260360820082</v>
      </c>
      <c r="I14" s="4">
        <v>8.5632676763823579</v>
      </c>
      <c r="J14" s="12">
        <v>44377</v>
      </c>
    </row>
    <row r="15" spans="1:13" x14ac:dyDescent="0.3">
      <c r="A15" s="1">
        <v>2012</v>
      </c>
      <c r="B15" s="3" t="s">
        <v>2</v>
      </c>
      <c r="C15" s="2">
        <v>25000000</v>
      </c>
      <c r="D15" s="2">
        <v>12429788</v>
      </c>
      <c r="E15" s="2">
        <v>23526153</v>
      </c>
      <c r="F15" s="2">
        <v>25000000</v>
      </c>
      <c r="G15" s="2">
        <v>0</v>
      </c>
      <c r="H15" s="19">
        <v>1.4447086</v>
      </c>
      <c r="I15" s="4">
        <v>7.6427654959629887</v>
      </c>
      <c r="J15" s="12">
        <v>44377</v>
      </c>
    </row>
    <row r="16" spans="1:13" x14ac:dyDescent="0.3">
      <c r="A16" s="1">
        <v>2007</v>
      </c>
      <c r="B16" s="3" t="s">
        <v>14</v>
      </c>
      <c r="C16" s="2">
        <v>28963224</v>
      </c>
      <c r="D16" s="2">
        <v>12378404</v>
      </c>
      <c r="E16" s="2">
        <v>504748</v>
      </c>
      <c r="F16" s="2">
        <v>30000000</v>
      </c>
      <c r="G16" s="2">
        <v>1023167</v>
      </c>
      <c r="H16" s="19">
        <v>0.44481070201300793</v>
      </c>
      <c r="I16" s="4">
        <v>-11.521698101795419</v>
      </c>
      <c r="J16" s="12">
        <v>44377</v>
      </c>
    </row>
    <row r="17" spans="1:10" x14ac:dyDescent="0.3">
      <c r="A17" s="1">
        <v>2007</v>
      </c>
      <c r="B17" s="3" t="s">
        <v>50</v>
      </c>
      <c r="C17" s="2">
        <v>16788945</v>
      </c>
      <c r="D17" s="2">
        <v>27568518</v>
      </c>
      <c r="E17" s="2">
        <v>655834</v>
      </c>
      <c r="F17" s="2">
        <v>25000000</v>
      </c>
      <c r="G17" s="2">
        <v>0</v>
      </c>
      <c r="H17" s="19">
        <v>1.6811271940148038</v>
      </c>
      <c r="I17" s="4">
        <v>10.673380467169945</v>
      </c>
      <c r="J17" s="12">
        <v>44377</v>
      </c>
    </row>
    <row r="18" spans="1:10" x14ac:dyDescent="0.3">
      <c r="A18" s="1">
        <v>2011</v>
      </c>
      <c r="B18" s="3" t="s">
        <v>7</v>
      </c>
      <c r="C18" s="2">
        <v>26640000</v>
      </c>
      <c r="D18" s="2">
        <v>58383913</v>
      </c>
      <c r="E18" s="2">
        <v>2421100</v>
      </c>
      <c r="F18" s="2">
        <v>25000000</v>
      </c>
      <c r="G18" s="2">
        <v>0</v>
      </c>
      <c r="H18" s="19">
        <v>2.2824704429429432</v>
      </c>
      <c r="I18" s="4">
        <v>21.637357015572544</v>
      </c>
      <c r="J18" s="12">
        <v>44377</v>
      </c>
    </row>
    <row r="19" spans="1:10" x14ac:dyDescent="0.3">
      <c r="A19" s="1">
        <v>2014</v>
      </c>
      <c r="B19" s="3" t="s">
        <v>8</v>
      </c>
      <c r="C19" s="2">
        <v>29576071</v>
      </c>
      <c r="D19" s="2">
        <v>26115441</v>
      </c>
      <c r="E19" s="2">
        <v>11998061</v>
      </c>
      <c r="F19" s="2">
        <v>25000000</v>
      </c>
      <c r="G19" s="2">
        <v>518518</v>
      </c>
      <c r="H19" s="19">
        <v>1.2886600792918033</v>
      </c>
      <c r="I19" s="4">
        <v>8.3395642785745405</v>
      </c>
      <c r="J19" s="12">
        <v>44377</v>
      </c>
    </row>
    <row r="20" spans="1:10" x14ac:dyDescent="0.3">
      <c r="A20" s="1">
        <v>2015</v>
      </c>
      <c r="B20" s="3" t="s">
        <v>9</v>
      </c>
      <c r="C20" s="2">
        <v>20077854</v>
      </c>
      <c r="D20" s="2">
        <v>4151128</v>
      </c>
      <c r="E20" s="2">
        <v>18713238</v>
      </c>
      <c r="F20" s="2">
        <v>20000000</v>
      </c>
      <c r="G20" s="2">
        <v>0</v>
      </c>
      <c r="H20" s="19">
        <v>1.1387853438961071</v>
      </c>
      <c r="I20" s="4">
        <v>3.646170834826945</v>
      </c>
      <c r="J20" s="12">
        <v>44377</v>
      </c>
    </row>
    <row r="21" spans="1:10" x14ac:dyDescent="0.3">
      <c r="A21" s="1">
        <v>2021</v>
      </c>
      <c r="B21" s="3" t="s">
        <v>67</v>
      </c>
      <c r="C21" s="2">
        <v>25800094</v>
      </c>
      <c r="D21" s="2">
        <v>320130</v>
      </c>
      <c r="E21" s="2">
        <v>24315780</v>
      </c>
      <c r="F21" s="2">
        <v>40000000</v>
      </c>
      <c r="G21" s="2">
        <v>14520036</v>
      </c>
      <c r="H21" s="19">
        <v>0.95487675354981261</v>
      </c>
      <c r="I21" s="4">
        <v>-4.644222165977741</v>
      </c>
      <c r="J21" s="12">
        <v>44377</v>
      </c>
    </row>
    <row r="22" spans="1:10" x14ac:dyDescent="0.3">
      <c r="A22" s="1">
        <v>2012</v>
      </c>
      <c r="B22" s="3" t="s">
        <v>6</v>
      </c>
      <c r="C22" s="2">
        <v>18601851</v>
      </c>
      <c r="D22" s="2">
        <v>4964780</v>
      </c>
      <c r="E22" s="2">
        <v>18568888</v>
      </c>
      <c r="F22" s="2">
        <v>20000000</v>
      </c>
      <c r="G22" s="2">
        <v>0</v>
      </c>
      <c r="H22" s="19">
        <v>1.265125070386947</v>
      </c>
      <c r="I22" s="4">
        <v>3.5542601034063592</v>
      </c>
      <c r="J22" s="12">
        <v>44377</v>
      </c>
    </row>
    <row r="23" spans="1:10" x14ac:dyDescent="0.3">
      <c r="A23" s="1">
        <v>2018</v>
      </c>
      <c r="B23" s="3" t="s">
        <v>45</v>
      </c>
      <c r="C23" s="2">
        <v>21732939</v>
      </c>
      <c r="D23" s="2">
        <v>1315903</v>
      </c>
      <c r="E23" s="2">
        <v>22085744</v>
      </c>
      <c r="F23" s="2">
        <v>25000000</v>
      </c>
      <c r="G23" s="2">
        <v>3757376</v>
      </c>
      <c r="H23" s="19">
        <v>1.0767824327690643</v>
      </c>
      <c r="I23" s="4">
        <v>4.1505907224256733</v>
      </c>
      <c r="J23" s="12">
        <v>44377</v>
      </c>
    </row>
    <row r="24" spans="1:10" x14ac:dyDescent="0.3">
      <c r="A24" s="1">
        <v>2004</v>
      </c>
      <c r="B24" s="3" t="s">
        <v>3</v>
      </c>
      <c r="C24" s="2">
        <v>130351624</v>
      </c>
      <c r="D24" s="2">
        <v>71673343</v>
      </c>
      <c r="E24" s="2">
        <v>197380551</v>
      </c>
      <c r="F24" s="2">
        <v>63867553</v>
      </c>
      <c r="G24" s="2">
        <v>0</v>
      </c>
      <c r="H24" s="19">
        <v>2.0640624680500479</v>
      </c>
      <c r="I24" s="4">
        <v>7.2867606954505559</v>
      </c>
      <c r="J24" s="12">
        <v>44377</v>
      </c>
    </row>
    <row r="25" spans="1:10" x14ac:dyDescent="0.3">
      <c r="A25" s="1">
        <v>2015</v>
      </c>
      <c r="B25" s="3" t="s">
        <v>4</v>
      </c>
      <c r="C25" s="2">
        <v>51369114</v>
      </c>
      <c r="D25" s="2">
        <v>26151267</v>
      </c>
      <c r="E25" s="2">
        <v>33656936</v>
      </c>
      <c r="F25" s="2">
        <v>50000000</v>
      </c>
      <c r="G25" s="2">
        <v>0</v>
      </c>
      <c r="H25" s="19">
        <v>1.1642833245882374</v>
      </c>
      <c r="I25" s="4">
        <v>4.2030507047942089</v>
      </c>
      <c r="J25" s="12">
        <v>44377</v>
      </c>
    </row>
    <row r="26" spans="1:10" x14ac:dyDescent="0.3">
      <c r="A26" s="1">
        <v>2005</v>
      </c>
      <c r="B26" s="3" t="s">
        <v>5</v>
      </c>
      <c r="C26" s="2">
        <v>30421882</v>
      </c>
      <c r="D26" s="2">
        <v>2858499</v>
      </c>
      <c r="E26" s="2">
        <v>74632992</v>
      </c>
      <c r="F26" s="2">
        <v>30000000</v>
      </c>
      <c r="G26" s="2">
        <v>0</v>
      </c>
      <c r="H26" s="19">
        <v>2.5472286962287312</v>
      </c>
      <c r="I26" s="4">
        <v>6.2776253373386881</v>
      </c>
      <c r="J26" s="12">
        <v>44377</v>
      </c>
    </row>
    <row r="27" spans="1:10" x14ac:dyDescent="0.3">
      <c r="A27" s="1">
        <v>2019</v>
      </c>
      <c r="B27" s="20" t="s">
        <v>56</v>
      </c>
      <c r="C27" s="2">
        <v>35000000</v>
      </c>
      <c r="D27" s="2">
        <v>2606191</v>
      </c>
      <c r="E27" s="2">
        <v>35912857</v>
      </c>
      <c r="F27" s="2">
        <v>60000000</v>
      </c>
      <c r="G27" s="2">
        <v>25000000</v>
      </c>
      <c r="H27" s="19">
        <v>1.1005442285714286</v>
      </c>
      <c r="I27" s="4">
        <v>6.2826289715211869</v>
      </c>
      <c r="J27" s="12">
        <v>44377</v>
      </c>
    </row>
    <row r="28" spans="1:10" x14ac:dyDescent="0.3">
      <c r="A28" s="1">
        <v>2008</v>
      </c>
      <c r="B28" s="3" t="s">
        <v>17</v>
      </c>
      <c r="C28" s="2">
        <v>20686689</v>
      </c>
      <c r="D28" s="2">
        <v>3886924</v>
      </c>
      <c r="E28" s="2">
        <v>-1069992</v>
      </c>
      <c r="F28" s="2">
        <v>20000000</v>
      </c>
      <c r="G28" s="2">
        <v>0</v>
      </c>
      <c r="H28" s="19">
        <v>0.13617123552251401</v>
      </c>
      <c r="I28" s="4">
        <v>0</v>
      </c>
      <c r="J28" s="12">
        <v>44377</v>
      </c>
    </row>
    <row r="29" spans="1:10" x14ac:dyDescent="0.3">
      <c r="A29" s="1">
        <v>2020</v>
      </c>
      <c r="B29" s="3" t="s">
        <v>59</v>
      </c>
      <c r="C29" s="2">
        <v>14184731</v>
      </c>
      <c r="D29" s="2">
        <v>379359</v>
      </c>
      <c r="E29" s="2">
        <v>17116369</v>
      </c>
      <c r="F29" s="2">
        <v>35000000</v>
      </c>
      <c r="G29" s="2">
        <v>20815269</v>
      </c>
      <c r="H29" s="19">
        <v>1.2334197385414287</v>
      </c>
      <c r="I29" s="4">
        <v>27.890255404115361</v>
      </c>
      <c r="J29" s="12">
        <v>44377</v>
      </c>
    </row>
    <row r="30" spans="1:10" x14ac:dyDescent="0.3">
      <c r="A30" s="1">
        <v>2016</v>
      </c>
      <c r="B30" s="3" t="s">
        <v>35</v>
      </c>
      <c r="C30" s="2">
        <v>54088289</v>
      </c>
      <c r="D30" s="2">
        <v>10688215</v>
      </c>
      <c r="E30" s="2">
        <v>94095625</v>
      </c>
      <c r="F30" s="2">
        <v>75000000</v>
      </c>
      <c r="G30" s="2">
        <v>25000000</v>
      </c>
      <c r="H30" s="19">
        <v>1.937274096234922</v>
      </c>
      <c r="I30" s="4">
        <v>14.581271160081277</v>
      </c>
      <c r="J30" s="12">
        <v>44377</v>
      </c>
    </row>
    <row r="31" spans="1:10" x14ac:dyDescent="0.3">
      <c r="A31" s="1">
        <v>2011</v>
      </c>
      <c r="B31" s="3" t="s">
        <v>18</v>
      </c>
      <c r="C31" s="2">
        <v>14075468</v>
      </c>
      <c r="D31" s="2">
        <v>24609660</v>
      </c>
      <c r="E31" s="2">
        <v>85123</v>
      </c>
      <c r="F31" s="2">
        <v>15000000</v>
      </c>
      <c r="G31" s="2">
        <v>924533</v>
      </c>
      <c r="H31" s="19">
        <v>50.158224758259884</v>
      </c>
      <c r="I31" s="4">
        <v>1.7544555135132112</v>
      </c>
      <c r="J31" s="12">
        <v>44377</v>
      </c>
    </row>
    <row r="32" spans="1:10" x14ac:dyDescent="0.3">
      <c r="A32" s="1">
        <v>2011</v>
      </c>
      <c r="B32" s="3" t="s">
        <v>19</v>
      </c>
      <c r="C32" s="2">
        <v>13291475</v>
      </c>
      <c r="D32" s="2">
        <v>20480482</v>
      </c>
      <c r="E32" s="2">
        <v>49855</v>
      </c>
      <c r="F32" s="2">
        <v>15000000</v>
      </c>
      <c r="G32" s="2">
        <v>1708525</v>
      </c>
      <c r="H32" s="19">
        <v>1.5446244847039201</v>
      </c>
      <c r="I32" s="4">
        <v>26.321630449471311</v>
      </c>
      <c r="J32" s="12">
        <v>44377</v>
      </c>
    </row>
    <row r="33" spans="1:10" x14ac:dyDescent="0.3">
      <c r="A33" s="1">
        <v>2013</v>
      </c>
      <c r="B33" s="3" t="s">
        <v>53</v>
      </c>
      <c r="C33" s="2">
        <v>18939181</v>
      </c>
      <c r="D33" s="2">
        <v>24280805</v>
      </c>
      <c r="E33" s="2">
        <v>20265</v>
      </c>
      <c r="F33" s="2">
        <v>25000000</v>
      </c>
      <c r="G33" s="2">
        <v>500000</v>
      </c>
      <c r="H33" s="19">
        <v>1.2831109497290301</v>
      </c>
      <c r="I33" s="4">
        <v>8.2285804429221177</v>
      </c>
      <c r="J33" s="12">
        <v>44377</v>
      </c>
    </row>
    <row r="34" spans="1:10" x14ac:dyDescent="0.3">
      <c r="A34" s="1">
        <v>2020</v>
      </c>
      <c r="B34" s="3" t="s">
        <v>68</v>
      </c>
      <c r="C34" s="2">
        <v>7496750</v>
      </c>
      <c r="D34" s="2">
        <v>0</v>
      </c>
      <c r="E34" s="2">
        <v>6887942</v>
      </c>
      <c r="F34" s="2">
        <v>35437928</v>
      </c>
      <c r="G34" s="2">
        <v>30636524</v>
      </c>
      <c r="H34" s="19">
        <v>0.91879042946252465</v>
      </c>
      <c r="I34" s="4">
        <v>-14.951892173380033</v>
      </c>
      <c r="J34" s="12">
        <v>44377</v>
      </c>
    </row>
    <row r="35" spans="1:10" x14ac:dyDescent="0.3">
      <c r="A35" s="1">
        <v>2020</v>
      </c>
      <c r="B35" s="3" t="s">
        <v>63</v>
      </c>
      <c r="C35" s="2">
        <v>0</v>
      </c>
      <c r="D35" s="2">
        <v>262272</v>
      </c>
      <c r="E35" s="2">
        <v>2566933</v>
      </c>
      <c r="F35" s="2">
        <v>50000000</v>
      </c>
      <c r="G35" s="2">
        <v>50000000</v>
      </c>
      <c r="H35" s="19">
        <v>0</v>
      </c>
      <c r="I35" s="19">
        <v>0</v>
      </c>
      <c r="J35" s="12">
        <v>44377</v>
      </c>
    </row>
    <row r="36" spans="1:10" x14ac:dyDescent="0.3">
      <c r="A36" s="1">
        <v>2015</v>
      </c>
      <c r="B36" s="3" t="s">
        <v>36</v>
      </c>
      <c r="C36" s="2">
        <v>50000000</v>
      </c>
      <c r="D36" s="2">
        <v>11592919</v>
      </c>
      <c r="E36" s="2">
        <v>57874497</v>
      </c>
      <c r="F36" s="2">
        <v>50000000</v>
      </c>
      <c r="G36" s="2">
        <v>0</v>
      </c>
      <c r="H36" s="19">
        <v>1.3893483121999999</v>
      </c>
      <c r="I36" s="4">
        <v>6.9535602042676059</v>
      </c>
      <c r="J36" s="12">
        <v>44377</v>
      </c>
    </row>
    <row r="37" spans="1:10" x14ac:dyDescent="0.3">
      <c r="A37" s="1">
        <v>2015</v>
      </c>
      <c r="B37" s="3" t="s">
        <v>46</v>
      </c>
      <c r="C37" s="2">
        <v>50000000</v>
      </c>
      <c r="D37" s="2">
        <v>0</v>
      </c>
      <c r="E37" s="2">
        <v>72417649</v>
      </c>
      <c r="F37" s="2">
        <v>50000000</v>
      </c>
      <c r="G37" s="2">
        <v>0</v>
      </c>
      <c r="H37" s="19">
        <v>1.4483529862</v>
      </c>
      <c r="I37" s="4">
        <v>6.9776342247758194</v>
      </c>
      <c r="J37" s="12">
        <v>44377</v>
      </c>
    </row>
    <row r="38" spans="1:10" x14ac:dyDescent="0.3">
      <c r="A38" s="1">
        <v>2008</v>
      </c>
      <c r="B38" s="3" t="s">
        <v>55</v>
      </c>
      <c r="C38" s="2">
        <v>52011256</v>
      </c>
      <c r="D38" s="2">
        <v>35596772</v>
      </c>
      <c r="E38" s="2">
        <v>21129551</v>
      </c>
      <c r="F38" s="2">
        <v>40000000</v>
      </c>
      <c r="G38" s="2">
        <v>750435</v>
      </c>
      <c r="H38" s="19">
        <v>1.0906547526044628</v>
      </c>
      <c r="I38" s="4">
        <v>1.4716551416049439</v>
      </c>
      <c r="J38" s="12">
        <v>44377</v>
      </c>
    </row>
    <row r="39" spans="1:10" x14ac:dyDescent="0.3">
      <c r="A39" s="1">
        <v>2004</v>
      </c>
      <c r="B39" s="3" t="s">
        <v>51</v>
      </c>
      <c r="C39" s="2">
        <v>18836734</v>
      </c>
      <c r="D39" s="2">
        <v>18787802</v>
      </c>
      <c r="E39" s="2">
        <v>38214</v>
      </c>
      <c r="F39" s="2">
        <v>10000000</v>
      </c>
      <c r="G39" s="2">
        <v>68213</v>
      </c>
      <c r="H39" s="19">
        <v>0.99943100964317899</v>
      </c>
      <c r="I39" s="4">
        <v>-1.7732892482469342E-2</v>
      </c>
      <c r="J39" s="12">
        <v>44377</v>
      </c>
    </row>
    <row r="40" spans="1:10" x14ac:dyDescent="0.3">
      <c r="A40" s="1">
        <v>2015</v>
      </c>
      <c r="B40" s="3" t="s">
        <v>38</v>
      </c>
      <c r="C40" s="2">
        <v>28134410</v>
      </c>
      <c r="D40" s="2">
        <v>40572657</v>
      </c>
      <c r="E40" s="2">
        <v>246413</v>
      </c>
      <c r="F40" s="2">
        <v>28531885</v>
      </c>
      <c r="G40" s="2">
        <v>1317063</v>
      </c>
      <c r="H40" s="19">
        <v>1.4508592931884832</v>
      </c>
      <c r="I40" s="4">
        <v>15.65910044059169</v>
      </c>
      <c r="J40" s="12">
        <v>44377</v>
      </c>
    </row>
    <row r="41" spans="1:10" x14ac:dyDescent="0.3">
      <c r="A41" s="1">
        <v>2006</v>
      </c>
      <c r="B41" s="3" t="s">
        <v>20</v>
      </c>
      <c r="C41" s="2">
        <v>30000000</v>
      </c>
      <c r="D41" s="2">
        <v>11819224</v>
      </c>
      <c r="E41" s="2">
        <v>2149858</v>
      </c>
      <c r="F41" s="2">
        <v>30000000</v>
      </c>
      <c r="G41" s="2">
        <v>0</v>
      </c>
      <c r="H41" s="19">
        <v>0.46563607000000001</v>
      </c>
      <c r="I41" s="4">
        <v>-6.9673699342826856</v>
      </c>
      <c r="J41" s="12">
        <v>44377</v>
      </c>
    </row>
    <row r="42" spans="1:10" x14ac:dyDescent="0.3">
      <c r="A42" s="1">
        <v>2013</v>
      </c>
      <c r="B42" s="3" t="s">
        <v>22</v>
      </c>
      <c r="C42" s="2">
        <v>24483106</v>
      </c>
      <c r="D42" s="2">
        <v>30834057</v>
      </c>
      <c r="E42" s="2">
        <v>4289934</v>
      </c>
      <c r="F42" s="2">
        <v>24474342</v>
      </c>
      <c r="G42" s="2">
        <v>0</v>
      </c>
      <c r="H42" s="19">
        <v>1.4346215304545102</v>
      </c>
      <c r="I42" s="4">
        <v>9.5828247786271081</v>
      </c>
      <c r="J42" s="12">
        <v>44377</v>
      </c>
    </row>
    <row r="43" spans="1:10" x14ac:dyDescent="0.3">
      <c r="A43" s="1">
        <v>2006</v>
      </c>
      <c r="B43" s="3" t="s">
        <v>24</v>
      </c>
      <c r="C43" s="2">
        <v>25000001</v>
      </c>
      <c r="D43" s="2">
        <v>16724030</v>
      </c>
      <c r="E43" s="2">
        <v>1728712</v>
      </c>
      <c r="F43" s="2">
        <v>25000000</v>
      </c>
      <c r="G43" s="2">
        <v>0</v>
      </c>
      <c r="H43" s="19">
        <v>0.73810965879444179</v>
      </c>
      <c r="I43" s="4">
        <v>-3.2903991198751426</v>
      </c>
      <c r="J43" s="12">
        <v>44377</v>
      </c>
    </row>
    <row r="44" spans="1:10" x14ac:dyDescent="0.3">
      <c r="A44" s="1">
        <v>2009</v>
      </c>
      <c r="B44" s="3" t="s">
        <v>25</v>
      </c>
      <c r="C44" s="2">
        <v>22161966</v>
      </c>
      <c r="D44" s="2">
        <v>25363504</v>
      </c>
      <c r="E44" s="2">
        <v>8338582</v>
      </c>
      <c r="F44" s="2">
        <v>25000000</v>
      </c>
      <c r="G44" s="2">
        <v>3239288</v>
      </c>
      <c r="H44" s="19">
        <v>1.5207173406908034</v>
      </c>
      <c r="I44" s="4">
        <v>8.024656156224431</v>
      </c>
      <c r="J44" s="12">
        <v>44377</v>
      </c>
    </row>
    <row r="45" spans="1:10" x14ac:dyDescent="0.3">
      <c r="A45" s="1">
        <v>2020</v>
      </c>
      <c r="B45" s="3" t="s">
        <v>60</v>
      </c>
      <c r="C45" s="2">
        <v>7806409</v>
      </c>
      <c r="D45" s="2">
        <v>0</v>
      </c>
      <c r="E45" s="2">
        <v>8060803</v>
      </c>
      <c r="F45" s="2">
        <v>50000000</v>
      </c>
      <c r="G45" s="2">
        <v>42193591</v>
      </c>
      <c r="H45" s="19">
        <v>1.0325878390435346</v>
      </c>
      <c r="I45" s="4">
        <v>6.728766093903138</v>
      </c>
      <c r="J45" s="12">
        <v>44377</v>
      </c>
    </row>
    <row r="46" spans="1:10" x14ac:dyDescent="0.3">
      <c r="A46" s="1">
        <v>2021</v>
      </c>
      <c r="B46" s="3" t="s">
        <v>66</v>
      </c>
      <c r="C46" s="2">
        <v>0</v>
      </c>
      <c r="D46" s="2">
        <v>0</v>
      </c>
      <c r="E46" s="2">
        <v>-278471</v>
      </c>
      <c r="F46" s="2">
        <v>35000000</v>
      </c>
      <c r="G46" s="2">
        <v>35000000</v>
      </c>
      <c r="H46" s="19" t="s">
        <v>65</v>
      </c>
      <c r="I46" s="4">
        <v>0</v>
      </c>
      <c r="J46" s="12">
        <v>44377</v>
      </c>
    </row>
    <row r="47" spans="1:10" x14ac:dyDescent="0.3">
      <c r="J47" s="12"/>
    </row>
    <row r="48" spans="1:10" x14ac:dyDescent="0.3">
      <c r="A48" s="9"/>
      <c r="B48" s="15" t="s">
        <v>41</v>
      </c>
      <c r="C48" s="11">
        <f>SUM(C4:C46)</f>
        <v>1089504357</v>
      </c>
      <c r="D48" s="11">
        <f t="shared" ref="D48:G48" si="0">SUM(D4:D46)</f>
        <v>642939864</v>
      </c>
      <c r="E48" s="11">
        <f t="shared" si="0"/>
        <v>872382153</v>
      </c>
      <c r="F48" s="11">
        <f t="shared" si="0"/>
        <v>1337844709</v>
      </c>
      <c r="G48" s="11">
        <f t="shared" si="0"/>
        <v>337808493</v>
      </c>
      <c r="H48" s="13">
        <v>1.29</v>
      </c>
      <c r="I48" s="14">
        <v>5.1018999999999997</v>
      </c>
      <c r="J48" s="12">
        <v>44377</v>
      </c>
    </row>
    <row r="49" spans="1:11" x14ac:dyDescent="0.3">
      <c r="C49" s="17"/>
      <c r="D49" s="8"/>
      <c r="E49" s="8"/>
      <c r="F49" s="8"/>
      <c r="G49" s="8"/>
      <c r="H49"/>
      <c r="I49" s="8"/>
    </row>
    <row r="50" spans="1:11" x14ac:dyDescent="0.3">
      <c r="A50" s="24" t="s">
        <v>37</v>
      </c>
      <c r="B50" s="24"/>
      <c r="H50" s="8"/>
      <c r="I50" s="8"/>
    </row>
    <row r="51" spans="1:11" x14ac:dyDescent="0.3">
      <c r="A51" s="24" t="s">
        <v>40</v>
      </c>
      <c r="B51" s="24"/>
      <c r="E51"/>
      <c r="H51" s="14"/>
      <c r="I51" s="14"/>
      <c r="J51" s="14"/>
    </row>
    <row r="52" spans="1:11" x14ac:dyDescent="0.3">
      <c r="A52" s="24" t="s">
        <v>42</v>
      </c>
      <c r="B52" s="24"/>
    </row>
    <row r="53" spans="1:11" x14ac:dyDescent="0.3">
      <c r="A53" s="24"/>
      <c r="B53" s="24"/>
      <c r="K53" s="10"/>
    </row>
    <row r="54" spans="1:11" x14ac:dyDescent="0.3">
      <c r="A54" s="22"/>
      <c r="B54" s="22"/>
      <c r="K54" s="10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zoomScale="85" zoomScaleNormal="85" workbookViewId="0">
      <selection activeCell="C48" sqref="C48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2" width="9.109375" style="8"/>
    <col min="13" max="13" width="33.109375" style="8" customWidth="1"/>
    <col min="14" max="15" width="9.109375" style="8"/>
    <col min="16" max="16" width="10.33203125" style="8" bestFit="1" customWidth="1"/>
    <col min="17" max="16384" width="9.109375" style="8"/>
  </cols>
  <sheetData>
    <row r="1" spans="1:16" x14ac:dyDescent="0.3">
      <c r="B1"/>
    </row>
    <row r="2" spans="1:16" x14ac:dyDescent="0.3">
      <c r="A2" s="18">
        <v>44286</v>
      </c>
      <c r="C2" s="8"/>
      <c r="D2" s="8"/>
      <c r="E2" s="8"/>
      <c r="F2" s="8"/>
      <c r="G2" s="8"/>
      <c r="H2" s="8"/>
      <c r="I2" s="8"/>
    </row>
    <row r="3" spans="1:16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6" x14ac:dyDescent="0.3">
      <c r="A4" s="1">
        <v>2012</v>
      </c>
      <c r="B4" s="3" t="s">
        <v>57</v>
      </c>
      <c r="C4" s="2">
        <v>15475571</v>
      </c>
      <c r="D4" s="2">
        <v>17062272</v>
      </c>
      <c r="E4" s="2">
        <v>3008318</v>
      </c>
      <c r="F4" s="2">
        <v>25000000</v>
      </c>
      <c r="G4" s="2">
        <v>0</v>
      </c>
      <c r="H4" s="19">
        <v>1.2969208050546244</v>
      </c>
      <c r="I4" s="19">
        <v>9.2568544368176084</v>
      </c>
      <c r="J4" s="12">
        <v>44286</v>
      </c>
      <c r="P4" s="23"/>
    </row>
    <row r="5" spans="1:16" x14ac:dyDescent="0.3">
      <c r="A5" s="1">
        <v>2006</v>
      </c>
      <c r="B5" s="3" t="s">
        <v>39</v>
      </c>
      <c r="C5" s="2">
        <v>22385238</v>
      </c>
      <c r="D5" s="2">
        <v>11493929</v>
      </c>
      <c r="E5" s="2">
        <v>534851</v>
      </c>
      <c r="F5" s="2">
        <v>25533001</v>
      </c>
      <c r="G5" s="2">
        <v>1744633</v>
      </c>
      <c r="H5" s="19">
        <v>0.53735323115020839</v>
      </c>
      <c r="I5" s="4">
        <v>-9.0671005749909828</v>
      </c>
      <c r="J5" s="12">
        <v>44286</v>
      </c>
      <c r="P5" s="23"/>
    </row>
    <row r="6" spans="1:16" x14ac:dyDescent="0.3">
      <c r="A6" s="1">
        <v>2017</v>
      </c>
      <c r="B6" s="3" t="s">
        <v>44</v>
      </c>
      <c r="C6" s="2">
        <v>18301629</v>
      </c>
      <c r="D6" s="2">
        <v>681663</v>
      </c>
      <c r="E6" s="2">
        <v>24682276</v>
      </c>
      <c r="F6" s="2">
        <v>20000000</v>
      </c>
      <c r="G6" s="2">
        <v>2015220</v>
      </c>
      <c r="H6" s="19">
        <v>1.3858842660258348</v>
      </c>
      <c r="I6" s="4">
        <v>12.050676955861018</v>
      </c>
      <c r="J6" s="12">
        <v>44286</v>
      </c>
      <c r="P6" s="23"/>
    </row>
    <row r="7" spans="1:16" x14ac:dyDescent="0.3">
      <c r="A7" s="1">
        <v>2018</v>
      </c>
      <c r="B7" s="3" t="s">
        <v>54</v>
      </c>
      <c r="C7" s="2">
        <v>12556250</v>
      </c>
      <c r="D7" s="2">
        <v>0</v>
      </c>
      <c r="E7" s="2">
        <v>12234927</v>
      </c>
      <c r="F7" s="2">
        <v>35000000</v>
      </c>
      <c r="G7" s="2">
        <v>22443750</v>
      </c>
      <c r="H7" s="19">
        <v>0.97440928413339967</v>
      </c>
      <c r="I7" s="4">
        <v>-3.4303613157247059</v>
      </c>
      <c r="J7" s="12">
        <v>44286</v>
      </c>
      <c r="P7" s="23"/>
    </row>
    <row r="8" spans="1:16" x14ac:dyDescent="0.3">
      <c r="A8" s="1">
        <v>2015</v>
      </c>
      <c r="B8" s="3" t="s">
        <v>34</v>
      </c>
      <c r="C8" s="2">
        <v>20000000</v>
      </c>
      <c r="D8" s="2">
        <v>7570443</v>
      </c>
      <c r="E8" s="2">
        <v>20300368</v>
      </c>
      <c r="F8" s="2">
        <v>20000000</v>
      </c>
      <c r="G8" s="2">
        <v>0</v>
      </c>
      <c r="H8" s="19">
        <v>1.39354055</v>
      </c>
      <c r="I8" s="4">
        <v>7.1551216401801954</v>
      </c>
      <c r="J8" s="12">
        <v>44286</v>
      </c>
      <c r="M8"/>
      <c r="P8" s="23"/>
    </row>
    <row r="9" spans="1:16" x14ac:dyDescent="0.3">
      <c r="A9" s="1">
        <v>2012</v>
      </c>
      <c r="B9" s="3" t="s">
        <v>10</v>
      </c>
      <c r="C9" s="2">
        <v>23363357</v>
      </c>
      <c r="D9" s="2">
        <v>11799942</v>
      </c>
      <c r="E9" s="2">
        <v>18997351</v>
      </c>
      <c r="F9" s="2">
        <v>20000000</v>
      </c>
      <c r="G9" s="2">
        <v>2128382</v>
      </c>
      <c r="H9" s="19">
        <v>1.3181878357634993</v>
      </c>
      <c r="I9" s="4">
        <v>9.1746893725820797</v>
      </c>
      <c r="J9" s="12">
        <v>44286</v>
      </c>
      <c r="P9" s="23"/>
    </row>
    <row r="10" spans="1:16" x14ac:dyDescent="0.3">
      <c r="A10" s="1">
        <v>2019</v>
      </c>
      <c r="B10" s="3" t="s">
        <v>58</v>
      </c>
      <c r="C10" s="2">
        <v>1825850</v>
      </c>
      <c r="D10" s="2">
        <v>0</v>
      </c>
      <c r="E10" s="2">
        <v>2153451</v>
      </c>
      <c r="F10" s="2">
        <v>20000000</v>
      </c>
      <c r="G10" s="2">
        <v>18174150</v>
      </c>
      <c r="H10" s="19">
        <v>1.1794238299969877</v>
      </c>
      <c r="I10" s="4">
        <v>19.822563631017598</v>
      </c>
      <c r="J10" s="12">
        <v>44286</v>
      </c>
      <c r="P10" s="23"/>
    </row>
    <row r="11" spans="1:16" x14ac:dyDescent="0.3">
      <c r="A11" s="1">
        <v>2005</v>
      </c>
      <c r="B11" s="3" t="s">
        <v>11</v>
      </c>
      <c r="C11" s="2">
        <v>4271584</v>
      </c>
      <c r="D11" s="2">
        <v>11319842</v>
      </c>
      <c r="E11" s="2">
        <v>5926267</v>
      </c>
      <c r="F11" s="2">
        <v>10000000</v>
      </c>
      <c r="G11" s="2">
        <v>5885919</v>
      </c>
      <c r="H11" s="19">
        <v>4.0374036891232858</v>
      </c>
      <c r="I11" s="4">
        <v>79.652520211294032</v>
      </c>
      <c r="J11" s="12">
        <v>44286</v>
      </c>
      <c r="P11" s="23"/>
    </row>
    <row r="12" spans="1:16" x14ac:dyDescent="0.3">
      <c r="A12" s="1">
        <v>2006</v>
      </c>
      <c r="B12" s="3" t="s">
        <v>48</v>
      </c>
      <c r="C12" s="2">
        <v>31522663</v>
      </c>
      <c r="D12" s="2">
        <v>34900841</v>
      </c>
      <c r="E12" s="2">
        <v>2548704</v>
      </c>
      <c r="F12" s="2">
        <v>30000000</v>
      </c>
      <c r="G12" s="2">
        <v>33153</v>
      </c>
      <c r="H12" s="19">
        <v>1.1880196984182458</v>
      </c>
      <c r="I12" s="4">
        <v>2.714441534418377</v>
      </c>
      <c r="J12" s="12">
        <v>44286</v>
      </c>
      <c r="P12" s="23"/>
    </row>
    <row r="13" spans="1:16" x14ac:dyDescent="0.3">
      <c r="A13" s="1">
        <v>2020</v>
      </c>
      <c r="B13" s="3" t="s">
        <v>61</v>
      </c>
      <c r="C13" s="2">
        <v>7820397</v>
      </c>
      <c r="D13" s="2">
        <v>0</v>
      </c>
      <c r="E13" s="2">
        <v>7339021</v>
      </c>
      <c r="F13" s="2">
        <v>40000000</v>
      </c>
      <c r="G13" s="2">
        <v>32179604</v>
      </c>
      <c r="H13" s="19">
        <v>0.93844605715029561</v>
      </c>
      <c r="I13" s="4">
        <v>-17.476088362789177</v>
      </c>
      <c r="J13" s="12">
        <v>44286</v>
      </c>
      <c r="P13" s="23"/>
    </row>
    <row r="14" spans="1:16" x14ac:dyDescent="0.3">
      <c r="A14" s="1">
        <v>2007</v>
      </c>
      <c r="B14" s="3" t="s">
        <v>13</v>
      </c>
      <c r="C14" s="2">
        <v>16674075</v>
      </c>
      <c r="D14" s="2">
        <v>20818964</v>
      </c>
      <c r="E14" s="2">
        <v>6126777</v>
      </c>
      <c r="F14" s="2">
        <v>15000000</v>
      </c>
      <c r="G14" s="2">
        <v>0</v>
      </c>
      <c r="H14" s="19">
        <v>1.6160261493131793</v>
      </c>
      <c r="I14" s="4">
        <v>8.638744643412144</v>
      </c>
      <c r="J14" s="12">
        <v>44286</v>
      </c>
      <c r="P14" s="23"/>
    </row>
    <row r="15" spans="1:16" x14ac:dyDescent="0.3">
      <c r="A15" s="1">
        <v>2012</v>
      </c>
      <c r="B15" s="3" t="s">
        <v>2</v>
      </c>
      <c r="C15" s="2">
        <v>25000000</v>
      </c>
      <c r="D15" s="2">
        <v>12360637</v>
      </c>
      <c r="E15" s="2">
        <v>23566719</v>
      </c>
      <c r="F15" s="2">
        <v>25000000</v>
      </c>
      <c r="G15" s="2">
        <v>0</v>
      </c>
      <c r="H15" s="19">
        <v>1.4370942595999998</v>
      </c>
      <c r="I15" s="4">
        <v>5.4202454429477465</v>
      </c>
      <c r="J15" s="12">
        <v>44286</v>
      </c>
      <c r="P15" s="23"/>
    </row>
    <row r="16" spans="1:16" x14ac:dyDescent="0.3">
      <c r="A16" s="1">
        <v>2007</v>
      </c>
      <c r="B16" s="3" t="s">
        <v>14</v>
      </c>
      <c r="C16" s="2">
        <v>28963224</v>
      </c>
      <c r="D16" s="2">
        <v>12378404</v>
      </c>
      <c r="E16" s="2">
        <v>514190</v>
      </c>
      <c r="F16" s="2">
        <v>30000000</v>
      </c>
      <c r="G16" s="2">
        <v>1023167</v>
      </c>
      <c r="H16" s="19">
        <v>0.44513670163238733</v>
      </c>
      <c r="I16" s="4">
        <v>-11.533942040350231</v>
      </c>
      <c r="J16" s="12">
        <v>44286</v>
      </c>
      <c r="P16" s="23"/>
    </row>
    <row r="17" spans="1:16" x14ac:dyDescent="0.3">
      <c r="A17" s="1">
        <v>2007</v>
      </c>
      <c r="B17" s="3" t="s">
        <v>50</v>
      </c>
      <c r="C17" s="2">
        <v>16788945</v>
      </c>
      <c r="D17" s="2">
        <v>27568518</v>
      </c>
      <c r="E17" s="2">
        <v>657967</v>
      </c>
      <c r="F17" s="2">
        <v>25000000</v>
      </c>
      <c r="G17" s="2">
        <v>0</v>
      </c>
      <c r="H17" s="19">
        <v>1.681254241902558</v>
      </c>
      <c r="I17" s="4">
        <v>10.680759363146697</v>
      </c>
      <c r="J17" s="12">
        <v>44286</v>
      </c>
      <c r="P17" s="23"/>
    </row>
    <row r="18" spans="1:16" x14ac:dyDescent="0.3">
      <c r="A18" s="1">
        <v>2011</v>
      </c>
      <c r="B18" s="3" t="s">
        <v>7</v>
      </c>
      <c r="C18" s="2">
        <v>26640000</v>
      </c>
      <c r="D18" s="2">
        <v>56940643</v>
      </c>
      <c r="E18" s="2">
        <v>3421708</v>
      </c>
      <c r="F18" s="2">
        <v>25000000</v>
      </c>
      <c r="G18" s="2">
        <v>0</v>
      </c>
      <c r="H18" s="19">
        <v>2.2658540015015016</v>
      </c>
      <c r="I18" s="4">
        <v>21.565441100865577</v>
      </c>
      <c r="J18" s="12">
        <v>44286</v>
      </c>
      <c r="P18" s="23"/>
    </row>
    <row r="19" spans="1:16" x14ac:dyDescent="0.3">
      <c r="A19" s="1">
        <v>2014</v>
      </c>
      <c r="B19" s="3" t="s">
        <v>8</v>
      </c>
      <c r="C19" s="2">
        <v>29576071</v>
      </c>
      <c r="D19" s="2">
        <v>22837138</v>
      </c>
      <c r="E19" s="2">
        <v>14525922</v>
      </c>
      <c r="F19" s="2">
        <v>25000000</v>
      </c>
      <c r="G19" s="2">
        <v>518519</v>
      </c>
      <c r="H19" s="19">
        <v>1.2632867969514949</v>
      </c>
      <c r="I19" s="4">
        <v>7.9565861345540112</v>
      </c>
      <c r="J19" s="12">
        <v>44286</v>
      </c>
      <c r="P19" s="23"/>
    </row>
    <row r="20" spans="1:16" x14ac:dyDescent="0.3">
      <c r="A20" s="1">
        <v>2015</v>
      </c>
      <c r="B20" s="3" t="s">
        <v>9</v>
      </c>
      <c r="C20" s="2">
        <v>20077854</v>
      </c>
      <c r="D20" s="2">
        <v>4151128</v>
      </c>
      <c r="E20" s="2">
        <v>18442223</v>
      </c>
      <c r="F20" s="2">
        <v>20000000</v>
      </c>
      <c r="G20" s="2">
        <v>0</v>
      </c>
      <c r="H20" s="19">
        <v>1.1252871461553358</v>
      </c>
      <c r="I20" s="4">
        <v>3.5099877619026776</v>
      </c>
      <c r="J20" s="12">
        <v>44286</v>
      </c>
      <c r="P20" s="23"/>
    </row>
    <row r="21" spans="1:16" x14ac:dyDescent="0.3">
      <c r="A21" s="1">
        <v>2012</v>
      </c>
      <c r="B21" s="3" t="s">
        <v>6</v>
      </c>
      <c r="C21" s="2">
        <v>18601851</v>
      </c>
      <c r="D21" s="2">
        <v>4950206</v>
      </c>
      <c r="E21" s="2">
        <v>18530846</v>
      </c>
      <c r="F21" s="2">
        <v>20000000</v>
      </c>
      <c r="G21" s="2">
        <v>0</v>
      </c>
      <c r="H21" s="19">
        <v>1.2622965346645305</v>
      </c>
      <c r="I21" s="4">
        <v>3.6261392230261036</v>
      </c>
      <c r="J21" s="12">
        <v>44286</v>
      </c>
      <c r="P21" s="23"/>
    </row>
    <row r="22" spans="1:16" x14ac:dyDescent="0.3">
      <c r="A22" s="1">
        <v>2018</v>
      </c>
      <c r="B22" s="3" t="s">
        <v>45</v>
      </c>
      <c r="C22" s="2">
        <v>21243566</v>
      </c>
      <c r="D22" s="2">
        <v>1097459</v>
      </c>
      <c r="E22" s="2">
        <v>21280085</v>
      </c>
      <c r="F22" s="2">
        <v>25000000</v>
      </c>
      <c r="G22" s="2">
        <v>4174199</v>
      </c>
      <c r="H22" s="19">
        <v>1.0533798331794548</v>
      </c>
      <c r="I22" s="4">
        <v>3.2705008031546079</v>
      </c>
      <c r="J22" s="12">
        <v>44286</v>
      </c>
      <c r="P22" s="23"/>
    </row>
    <row r="23" spans="1:16" x14ac:dyDescent="0.3">
      <c r="A23" s="1">
        <v>2009</v>
      </c>
      <c r="B23" s="3" t="s">
        <v>15</v>
      </c>
      <c r="C23" s="2">
        <v>6006797</v>
      </c>
      <c r="D23" s="2">
        <v>2728129</v>
      </c>
      <c r="E23" s="2">
        <v>-2372046</v>
      </c>
      <c r="F23" s="2">
        <v>10000000</v>
      </c>
      <c r="G23" s="2">
        <v>0</v>
      </c>
      <c r="H23" s="19">
        <v>5.9280029803572429E-2</v>
      </c>
      <c r="I23" s="4">
        <v>0</v>
      </c>
      <c r="J23" s="12">
        <v>44286</v>
      </c>
      <c r="P23" s="23"/>
    </row>
    <row r="24" spans="1:16" x14ac:dyDescent="0.3">
      <c r="A24" s="1">
        <v>2004</v>
      </c>
      <c r="B24" s="3" t="s">
        <v>3</v>
      </c>
      <c r="C24" s="2">
        <v>128829013</v>
      </c>
      <c r="D24" s="2">
        <v>70119211</v>
      </c>
      <c r="E24" s="2">
        <v>188495369</v>
      </c>
      <c r="F24" s="2">
        <v>63867553</v>
      </c>
      <c r="G24" s="2">
        <v>0</v>
      </c>
      <c r="H24" s="19">
        <v>2.0074249946866449</v>
      </c>
      <c r="I24" s="4">
        <v>7.1049095493005199</v>
      </c>
      <c r="J24" s="12">
        <v>44286</v>
      </c>
      <c r="P24" s="23"/>
    </row>
    <row r="25" spans="1:16" x14ac:dyDescent="0.3">
      <c r="A25" s="1">
        <v>2015</v>
      </c>
      <c r="B25" s="3" t="s">
        <v>4</v>
      </c>
      <c r="C25" s="2">
        <v>51317813</v>
      </c>
      <c r="D25" s="2">
        <v>26035686</v>
      </c>
      <c r="E25" s="2">
        <v>34200632</v>
      </c>
      <c r="F25" s="2">
        <v>50000000</v>
      </c>
      <c r="G25" s="2">
        <v>0</v>
      </c>
      <c r="H25" s="19">
        <v>1.1737896435188253</v>
      </c>
      <c r="I25" s="4">
        <v>4.5875237112356748</v>
      </c>
      <c r="J25" s="12">
        <v>44286</v>
      </c>
      <c r="P25" s="23"/>
    </row>
    <row r="26" spans="1:16" x14ac:dyDescent="0.3">
      <c r="A26" s="1">
        <v>2005</v>
      </c>
      <c r="B26" s="3" t="s">
        <v>5</v>
      </c>
      <c r="C26" s="2">
        <v>30421882</v>
      </c>
      <c r="D26" s="2">
        <v>2858499</v>
      </c>
      <c r="E26" s="2">
        <v>72691818</v>
      </c>
      <c r="F26" s="2">
        <v>30000000</v>
      </c>
      <c r="G26" s="2">
        <v>0</v>
      </c>
      <c r="H26" s="19">
        <v>2.4834202398823657</v>
      </c>
      <c r="I26" s="4">
        <v>6.2036879222535424</v>
      </c>
      <c r="J26" s="12">
        <v>44286</v>
      </c>
      <c r="P26" s="23"/>
    </row>
    <row r="27" spans="1:16" x14ac:dyDescent="0.3">
      <c r="A27" s="1">
        <v>2019</v>
      </c>
      <c r="B27" s="20" t="s">
        <v>56</v>
      </c>
      <c r="C27" s="2">
        <v>35000000</v>
      </c>
      <c r="D27" s="2">
        <v>2187506</v>
      </c>
      <c r="E27" s="2">
        <v>35249077</v>
      </c>
      <c r="F27" s="2">
        <v>35000000</v>
      </c>
      <c r="G27" s="2">
        <v>0</v>
      </c>
      <c r="H27" s="19">
        <v>1.0696166571428571</v>
      </c>
      <c r="I27" s="4">
        <v>5.1558732492636539</v>
      </c>
      <c r="J27" s="12">
        <v>44286</v>
      </c>
      <c r="P27" s="23"/>
    </row>
    <row r="28" spans="1:16" x14ac:dyDescent="0.3">
      <c r="A28" s="1">
        <v>2008</v>
      </c>
      <c r="B28" s="3" t="s">
        <v>17</v>
      </c>
      <c r="C28" s="2">
        <v>20686689</v>
      </c>
      <c r="D28" s="2">
        <v>3886924</v>
      </c>
      <c r="E28" s="2">
        <v>-1048102</v>
      </c>
      <c r="F28" s="2">
        <v>20000000</v>
      </c>
      <c r="G28" s="2">
        <v>0</v>
      </c>
      <c r="H28" s="19">
        <v>0.1372294038934892</v>
      </c>
      <c r="I28" s="4">
        <v>0</v>
      </c>
      <c r="J28" s="12">
        <v>44286</v>
      </c>
      <c r="P28" s="23"/>
    </row>
    <row r="29" spans="1:16" x14ac:dyDescent="0.3">
      <c r="A29" s="1">
        <v>2020</v>
      </c>
      <c r="B29" s="3" t="s">
        <v>59</v>
      </c>
      <c r="C29" s="2">
        <v>14184731</v>
      </c>
      <c r="D29" s="2">
        <v>0</v>
      </c>
      <c r="E29" s="2">
        <v>14993371</v>
      </c>
      <c r="F29" s="2">
        <v>35000000</v>
      </c>
      <c r="G29" s="2">
        <v>20815269</v>
      </c>
      <c r="H29" s="19">
        <v>1.0570077189575937</v>
      </c>
      <c r="I29" s="4">
        <v>9.8602779996225021</v>
      </c>
      <c r="J29" s="12">
        <v>44286</v>
      </c>
      <c r="P29" s="23"/>
    </row>
    <row r="30" spans="1:16" x14ac:dyDescent="0.3">
      <c r="A30" s="1">
        <v>2016</v>
      </c>
      <c r="B30" s="3" t="s">
        <v>35</v>
      </c>
      <c r="C30" s="2">
        <v>53218271</v>
      </c>
      <c r="D30" s="2">
        <v>10104318</v>
      </c>
      <c r="E30" s="2">
        <v>87116407</v>
      </c>
      <c r="F30" s="2">
        <v>50000000</v>
      </c>
      <c r="G30" s="2">
        <v>0</v>
      </c>
      <c r="H30" s="19">
        <v>1.826829843308849</v>
      </c>
      <c r="I30" s="4">
        <v>13.732535923869559</v>
      </c>
      <c r="J30" s="12">
        <v>44286</v>
      </c>
      <c r="P30" s="23"/>
    </row>
    <row r="31" spans="1:16" x14ac:dyDescent="0.3">
      <c r="A31" s="1">
        <v>2011</v>
      </c>
      <c r="B31" s="3" t="s">
        <v>18</v>
      </c>
      <c r="C31" s="2">
        <v>14075468</v>
      </c>
      <c r="D31" s="2">
        <v>24557560</v>
      </c>
      <c r="E31" s="2">
        <v>142199</v>
      </c>
      <c r="F31" s="2">
        <v>15000000</v>
      </c>
      <c r="G31" s="2">
        <v>924533</v>
      </c>
      <c r="H31" s="19">
        <v>1.754809068368655</v>
      </c>
      <c r="I31" s="4">
        <v>50.161447372465197</v>
      </c>
      <c r="J31" s="12">
        <v>44286</v>
      </c>
      <c r="P31" s="23"/>
    </row>
    <row r="32" spans="1:16" x14ac:dyDescent="0.3">
      <c r="A32" s="1">
        <v>2011</v>
      </c>
      <c r="B32" s="3" t="s">
        <v>19</v>
      </c>
      <c r="C32" s="2">
        <v>13291475</v>
      </c>
      <c r="D32" s="2">
        <v>20285593</v>
      </c>
      <c r="E32" s="2">
        <v>263515</v>
      </c>
      <c r="F32" s="2">
        <v>15000000</v>
      </c>
      <c r="G32" s="2">
        <v>1708525</v>
      </c>
      <c r="H32" s="19">
        <v>1.5460367222802602</v>
      </c>
      <c r="I32" s="4">
        <v>26.343750202310435</v>
      </c>
      <c r="J32" s="12">
        <v>44286</v>
      </c>
      <c r="P32" s="23"/>
    </row>
    <row r="33" spans="1:16" x14ac:dyDescent="0.3">
      <c r="A33" s="1">
        <v>2013</v>
      </c>
      <c r="B33" s="3" t="s">
        <v>53</v>
      </c>
      <c r="C33" s="2">
        <v>18939181</v>
      </c>
      <c r="D33" s="2">
        <v>23352932</v>
      </c>
      <c r="E33" s="2">
        <v>915466</v>
      </c>
      <c r="F33" s="2">
        <v>25000000</v>
      </c>
      <c r="G33" s="2">
        <v>500000</v>
      </c>
      <c r="H33" s="19">
        <v>1.281385795932781</v>
      </c>
      <c r="I33" s="4">
        <v>8.2129487412265547</v>
      </c>
      <c r="J33" s="12">
        <v>44286</v>
      </c>
      <c r="P33" s="23"/>
    </row>
    <row r="34" spans="1:16" x14ac:dyDescent="0.3">
      <c r="A34" s="1">
        <v>2020</v>
      </c>
      <c r="B34" s="3" t="s">
        <v>68</v>
      </c>
      <c r="C34" s="2">
        <v>4520227</v>
      </c>
      <c r="D34" s="2">
        <v>0</v>
      </c>
      <c r="E34" s="2">
        <v>3452707</v>
      </c>
      <c r="F34" s="2">
        <v>35437928</v>
      </c>
      <c r="G34" s="2">
        <v>33203999</v>
      </c>
      <c r="H34" s="19">
        <v>0.76383478714968012</v>
      </c>
      <c r="I34" s="4">
        <v>-42.427369081057122</v>
      </c>
      <c r="J34" s="12">
        <v>44286</v>
      </c>
      <c r="P34" s="23"/>
    </row>
    <row r="35" spans="1:16" x14ac:dyDescent="0.3">
      <c r="A35" s="1">
        <v>2020</v>
      </c>
      <c r="B35" s="3" t="s">
        <v>63</v>
      </c>
      <c r="C35" s="2">
        <v>0</v>
      </c>
      <c r="D35" s="2">
        <v>262272</v>
      </c>
      <c r="E35" s="2">
        <v>2328916</v>
      </c>
      <c r="F35" s="2">
        <v>50000000</v>
      </c>
      <c r="G35" s="2">
        <v>50000000</v>
      </c>
      <c r="H35" s="19">
        <v>0</v>
      </c>
      <c r="I35" s="19" t="s">
        <v>65</v>
      </c>
      <c r="J35" s="12">
        <v>44286</v>
      </c>
      <c r="P35" s="23"/>
    </row>
    <row r="36" spans="1:16" x14ac:dyDescent="0.3">
      <c r="A36" s="1">
        <v>2015</v>
      </c>
      <c r="B36" s="3" t="s">
        <v>36</v>
      </c>
      <c r="C36" s="2">
        <v>50000000</v>
      </c>
      <c r="D36" s="2">
        <v>11033638</v>
      </c>
      <c r="E36" s="2">
        <v>56851885</v>
      </c>
      <c r="F36" s="2">
        <v>50000000</v>
      </c>
      <c r="G36" s="2">
        <v>0</v>
      </c>
      <c r="H36" s="19">
        <v>1.357710459</v>
      </c>
      <c r="I36" s="4">
        <v>6.7530484592472906</v>
      </c>
      <c r="J36" s="12">
        <v>44286</v>
      </c>
      <c r="P36" s="23"/>
    </row>
    <row r="37" spans="1:16" x14ac:dyDescent="0.3">
      <c r="A37" s="1">
        <v>2015</v>
      </c>
      <c r="B37" s="3" t="s">
        <v>46</v>
      </c>
      <c r="C37" s="2">
        <v>50000000</v>
      </c>
      <c r="D37" s="2">
        <v>0</v>
      </c>
      <c r="E37" s="2">
        <v>69865632</v>
      </c>
      <c r="F37" s="2">
        <v>50000000</v>
      </c>
      <c r="G37" s="2">
        <v>0</v>
      </c>
      <c r="H37" s="19">
        <v>1.3973126491999999</v>
      </c>
      <c r="I37" s="4">
        <v>6.5897820916902106</v>
      </c>
      <c r="J37" s="12">
        <v>44286</v>
      </c>
      <c r="P37" s="23"/>
    </row>
    <row r="38" spans="1:16" x14ac:dyDescent="0.3">
      <c r="A38" s="1">
        <v>2008</v>
      </c>
      <c r="B38" s="3" t="s">
        <v>55</v>
      </c>
      <c r="C38" s="2">
        <v>52011256</v>
      </c>
      <c r="D38" s="2">
        <v>35596772</v>
      </c>
      <c r="E38" s="2">
        <v>21540780</v>
      </c>
      <c r="F38" s="2">
        <v>40000000</v>
      </c>
      <c r="G38" s="2">
        <v>750435</v>
      </c>
      <c r="H38" s="19">
        <v>1.0985612912189746</v>
      </c>
      <c r="I38" s="4">
        <v>1.6135866310503788</v>
      </c>
      <c r="J38" s="12">
        <v>44286</v>
      </c>
      <c r="P38" s="23"/>
    </row>
    <row r="39" spans="1:16" x14ac:dyDescent="0.3">
      <c r="A39" s="1">
        <v>2004</v>
      </c>
      <c r="B39" s="3" t="s">
        <v>51</v>
      </c>
      <c r="C39" s="2">
        <v>18836734</v>
      </c>
      <c r="D39" s="2">
        <v>18787802</v>
      </c>
      <c r="E39" s="2">
        <v>39730</v>
      </c>
      <c r="F39" s="2">
        <v>10000000</v>
      </c>
      <c r="G39" s="2">
        <v>68213</v>
      </c>
      <c r="H39" s="19">
        <v>0.99951149068623035</v>
      </c>
      <c r="I39" s="4">
        <v>-1.5223423112609158E-2</v>
      </c>
      <c r="J39" s="12">
        <v>44286</v>
      </c>
      <c r="P39" s="23"/>
    </row>
    <row r="40" spans="1:16" x14ac:dyDescent="0.3">
      <c r="A40" s="1">
        <v>2015</v>
      </c>
      <c r="B40" s="3" t="s">
        <v>38</v>
      </c>
      <c r="C40" s="2">
        <v>28134410</v>
      </c>
      <c r="D40" s="2">
        <v>40572657</v>
      </c>
      <c r="E40" s="2">
        <v>186651</v>
      </c>
      <c r="F40" s="2">
        <v>28531885</v>
      </c>
      <c r="G40" s="2">
        <v>1303004</v>
      </c>
      <c r="H40" s="19">
        <v>1.4487351221108176</v>
      </c>
      <c r="I40" s="4">
        <v>15.61796893825167</v>
      </c>
      <c r="J40" s="12">
        <v>44286</v>
      </c>
      <c r="P40" s="23"/>
    </row>
    <row r="41" spans="1:16" x14ac:dyDescent="0.3">
      <c r="A41" s="1">
        <v>2006</v>
      </c>
      <c r="B41" s="3" t="s">
        <v>20</v>
      </c>
      <c r="C41" s="2">
        <v>30000000</v>
      </c>
      <c r="D41" s="2">
        <v>11819224</v>
      </c>
      <c r="E41" s="2">
        <v>1990240</v>
      </c>
      <c r="F41" s="2">
        <v>30000000</v>
      </c>
      <c r="G41" s="2">
        <v>0</v>
      </c>
      <c r="H41" s="19">
        <v>1.4321266672619071</v>
      </c>
      <c r="I41" s="4">
        <v>9.6048919519675877</v>
      </c>
      <c r="J41" s="12">
        <v>44286</v>
      </c>
      <c r="P41" s="23"/>
    </row>
    <row r="42" spans="1:16" x14ac:dyDescent="0.3">
      <c r="A42" s="1">
        <v>2013</v>
      </c>
      <c r="B42" s="3" t="s">
        <v>22</v>
      </c>
      <c r="C42" s="2">
        <v>24483106</v>
      </c>
      <c r="D42" s="2">
        <v>30834057</v>
      </c>
      <c r="E42" s="2">
        <v>4228852</v>
      </c>
      <c r="F42" s="2">
        <v>24474342</v>
      </c>
      <c r="G42" s="2">
        <v>0</v>
      </c>
      <c r="H42" s="19">
        <v>0.99101645378501102</v>
      </c>
      <c r="I42" s="4">
        <v>-0.12798696428285572</v>
      </c>
      <c r="J42" s="12">
        <v>44286</v>
      </c>
      <c r="P42" s="23"/>
    </row>
    <row r="43" spans="1:16" x14ac:dyDescent="0.3">
      <c r="A43" s="1">
        <v>2004</v>
      </c>
      <c r="B43" s="3" t="s">
        <v>23</v>
      </c>
      <c r="C43" s="2">
        <v>26542525</v>
      </c>
      <c r="D43" s="2">
        <v>26304079</v>
      </c>
      <c r="E43" s="2">
        <v>0</v>
      </c>
      <c r="F43" s="2">
        <v>25000000</v>
      </c>
      <c r="G43" s="2">
        <v>0</v>
      </c>
      <c r="H43" s="19">
        <v>0.73800473879746342</v>
      </c>
      <c r="I43" s="4">
        <v>-3.3018559538451453</v>
      </c>
      <c r="J43" s="12">
        <v>44286</v>
      </c>
      <c r="P43" s="23"/>
    </row>
    <row r="44" spans="1:16" x14ac:dyDescent="0.3">
      <c r="A44" s="1">
        <v>2006</v>
      </c>
      <c r="B44" s="3" t="s">
        <v>24</v>
      </c>
      <c r="C44" s="2">
        <v>25000001</v>
      </c>
      <c r="D44" s="2">
        <v>16724030</v>
      </c>
      <c r="E44" s="2">
        <v>1726089</v>
      </c>
      <c r="F44" s="2">
        <v>25000000</v>
      </c>
      <c r="G44" s="2">
        <v>0</v>
      </c>
      <c r="H44" s="19">
        <v>0.73800473879746342</v>
      </c>
      <c r="I44" s="4">
        <v>-3.3018559538451453</v>
      </c>
      <c r="J44" s="12">
        <v>44286</v>
      </c>
      <c r="P44" s="23"/>
    </row>
    <row r="45" spans="1:16" x14ac:dyDescent="0.3">
      <c r="A45" s="1">
        <v>2009</v>
      </c>
      <c r="B45" s="3" t="s">
        <v>25</v>
      </c>
      <c r="C45" s="2">
        <v>22161966</v>
      </c>
      <c r="D45" s="2">
        <v>25363504</v>
      </c>
      <c r="E45" s="2">
        <v>8198525</v>
      </c>
      <c r="F45" s="2">
        <v>25000000</v>
      </c>
      <c r="G45" s="2">
        <v>3239288</v>
      </c>
      <c r="H45" s="19">
        <v>1.5143976396317909</v>
      </c>
      <c r="I45" s="4">
        <v>8.0328903197445669</v>
      </c>
      <c r="J45" s="12">
        <v>44286</v>
      </c>
      <c r="P45" s="23"/>
    </row>
    <row r="46" spans="1:16" x14ac:dyDescent="0.3">
      <c r="A46" s="1">
        <v>2020</v>
      </c>
      <c r="B46" s="3" t="s">
        <v>60</v>
      </c>
      <c r="C46" s="2">
        <v>4020149</v>
      </c>
      <c r="D46" s="2">
        <v>0</v>
      </c>
      <c r="E46" s="2">
        <v>3899211</v>
      </c>
      <c r="F46" s="2">
        <v>50000000</v>
      </c>
      <c r="G46" s="2">
        <v>45979851</v>
      </c>
      <c r="H46" s="19">
        <v>0.96991703541336405</v>
      </c>
      <c r="I46" s="4">
        <v>-7.7751531300262915</v>
      </c>
      <c r="J46" s="12">
        <v>44286</v>
      </c>
      <c r="P46" s="23"/>
    </row>
    <row r="47" spans="1:16" x14ac:dyDescent="0.3">
      <c r="J47" s="12"/>
    </row>
    <row r="48" spans="1:16" x14ac:dyDescent="0.3">
      <c r="A48" s="9"/>
      <c r="B48" s="15" t="s">
        <v>41</v>
      </c>
      <c r="C48" s="11">
        <f>SUM(C4:C47)</f>
        <v>1082769819</v>
      </c>
      <c r="D48" s="11">
        <f t="shared" ref="D48:G48" si="0">SUM(D4:D47)</f>
        <v>661346422</v>
      </c>
      <c r="E48" s="11">
        <f t="shared" si="0"/>
        <v>809748895</v>
      </c>
      <c r="F48" s="11">
        <f t="shared" si="0"/>
        <v>1247844709</v>
      </c>
      <c r="G48" s="11">
        <f t="shared" si="0"/>
        <v>248813813</v>
      </c>
      <c r="H48" s="13">
        <v>1.28</v>
      </c>
      <c r="I48" s="14">
        <v>5.0061</v>
      </c>
      <c r="J48" s="12">
        <v>44286</v>
      </c>
    </row>
    <row r="49" spans="1:11" x14ac:dyDescent="0.3">
      <c r="C49" s="17"/>
      <c r="D49" s="8"/>
      <c r="E49" s="8"/>
      <c r="F49" s="8"/>
      <c r="G49" s="8"/>
      <c r="H49"/>
      <c r="I49" s="8"/>
    </row>
    <row r="50" spans="1:11" x14ac:dyDescent="0.3">
      <c r="A50" s="24" t="s">
        <v>37</v>
      </c>
      <c r="B50" s="24"/>
      <c r="H50" s="8"/>
      <c r="I50" s="8"/>
    </row>
    <row r="51" spans="1:11" x14ac:dyDescent="0.3">
      <c r="A51" s="24" t="s">
        <v>40</v>
      </c>
      <c r="B51" s="24"/>
      <c r="E51"/>
      <c r="H51" s="14"/>
      <c r="I51" s="14"/>
      <c r="J51" s="14"/>
    </row>
    <row r="52" spans="1:11" x14ac:dyDescent="0.3">
      <c r="A52" s="24" t="s">
        <v>42</v>
      </c>
      <c r="B52" s="24"/>
    </row>
    <row r="53" spans="1:11" x14ac:dyDescent="0.3">
      <c r="A53" s="24"/>
      <c r="B53" s="24"/>
      <c r="K53" s="10"/>
    </row>
    <row r="54" spans="1:11" x14ac:dyDescent="0.3">
      <c r="A54" s="22"/>
      <c r="B54" s="22"/>
      <c r="K54" s="10"/>
    </row>
  </sheetData>
  <sortState ref="M4:O46">
    <sortCondition ref="M4:M46"/>
  </sortState>
  <mergeCells count="3">
    <mergeCell ref="A50:B50"/>
    <mergeCell ref="A51:B51"/>
    <mergeCell ref="A52:B5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A25" workbookViewId="0">
      <selection activeCell="B37" sqref="B37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3" x14ac:dyDescent="0.3">
      <c r="B1"/>
    </row>
    <row r="2" spans="1:13" x14ac:dyDescent="0.3">
      <c r="A2" s="18">
        <v>44196</v>
      </c>
      <c r="C2"/>
      <c r="D2"/>
      <c r="E2"/>
      <c r="F2"/>
      <c r="G2"/>
      <c r="H2"/>
      <c r="I2"/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15475571</v>
      </c>
      <c r="D4" s="2">
        <v>17062272</v>
      </c>
      <c r="E4" s="2">
        <v>2979018</v>
      </c>
      <c r="F4" s="2">
        <v>25000000</v>
      </c>
      <c r="G4" s="2">
        <v>0</v>
      </c>
      <c r="H4" s="19">
        <v>9.3066558376472273</v>
      </c>
      <c r="I4" s="19">
        <v>1.2950274985007015</v>
      </c>
      <c r="J4" s="12">
        <v>44196</v>
      </c>
      <c r="M4"/>
    </row>
    <row r="5" spans="1:13" x14ac:dyDescent="0.3">
      <c r="A5" s="1">
        <v>2006</v>
      </c>
      <c r="B5" s="3" t="s">
        <v>39</v>
      </c>
      <c r="C5" s="2">
        <v>22385238</v>
      </c>
      <c r="D5" s="2">
        <v>11493929</v>
      </c>
      <c r="E5" s="2">
        <v>558367</v>
      </c>
      <c r="F5" s="2">
        <v>25533001</v>
      </c>
      <c r="G5" s="2">
        <v>1816882</v>
      </c>
      <c r="H5" s="19">
        <v>-9.0456199324613014</v>
      </c>
      <c r="I5" s="4">
        <v>0.53840375775337812</v>
      </c>
      <c r="J5" s="12">
        <v>44196</v>
      </c>
    </row>
    <row r="6" spans="1:13" x14ac:dyDescent="0.3">
      <c r="A6" s="1">
        <v>2017</v>
      </c>
      <c r="B6" s="3" t="s">
        <v>44</v>
      </c>
      <c r="C6" s="2">
        <v>17461629</v>
      </c>
      <c r="D6" s="2">
        <v>681663</v>
      </c>
      <c r="E6" s="2">
        <v>22149130</v>
      </c>
      <c r="F6" s="2">
        <v>20000000</v>
      </c>
      <c r="G6" s="2">
        <v>2855220</v>
      </c>
      <c r="H6" s="19">
        <v>10.309671977510826</v>
      </c>
      <c r="I6" s="4">
        <v>1.3074836021623069</v>
      </c>
      <c r="J6" s="12">
        <v>44196</v>
      </c>
    </row>
    <row r="7" spans="1:13" x14ac:dyDescent="0.3">
      <c r="A7" s="1">
        <v>2018</v>
      </c>
      <c r="B7" s="3" t="s">
        <v>54</v>
      </c>
      <c r="C7" s="2">
        <v>11593750</v>
      </c>
      <c r="D7" s="2">
        <v>0</v>
      </c>
      <c r="E7" s="2">
        <v>10188591</v>
      </c>
      <c r="F7" s="2">
        <v>35000000</v>
      </c>
      <c r="G7" s="2">
        <v>23406250</v>
      </c>
      <c r="H7" s="19">
        <v>-21.886911709516454</v>
      </c>
      <c r="I7" s="4">
        <v>0.87880030567331535</v>
      </c>
      <c r="J7" s="12">
        <v>44196</v>
      </c>
    </row>
    <row r="8" spans="1:13" x14ac:dyDescent="0.3">
      <c r="A8" s="1">
        <v>2015</v>
      </c>
      <c r="B8" s="3" t="s">
        <v>34</v>
      </c>
      <c r="C8" s="2">
        <v>20000000</v>
      </c>
      <c r="D8" s="2">
        <v>7507015</v>
      </c>
      <c r="E8" s="2">
        <v>20236754</v>
      </c>
      <c r="F8" s="2">
        <v>20000000</v>
      </c>
      <c r="G8" s="2">
        <v>0</v>
      </c>
      <c r="H8" s="19">
        <v>7.3321849365040714</v>
      </c>
      <c r="I8" s="4">
        <v>1.38718845</v>
      </c>
      <c r="J8" s="12">
        <v>44196</v>
      </c>
    </row>
    <row r="9" spans="1:13" x14ac:dyDescent="0.3">
      <c r="A9" s="1">
        <v>2012</v>
      </c>
      <c r="B9" s="3" t="s">
        <v>10</v>
      </c>
      <c r="C9" s="2">
        <v>23342404</v>
      </c>
      <c r="D9" s="2">
        <v>11750672</v>
      </c>
      <c r="E9" s="2">
        <v>18913205</v>
      </c>
      <c r="F9" s="2">
        <v>20000000</v>
      </c>
      <c r="G9" s="2">
        <v>2149335</v>
      </c>
      <c r="H9" s="19">
        <v>9.4820733597163365</v>
      </c>
      <c r="I9" s="4">
        <v>1.313655482957111</v>
      </c>
      <c r="J9" s="12">
        <v>44196</v>
      </c>
    </row>
    <row r="10" spans="1:13" x14ac:dyDescent="0.3">
      <c r="A10" s="1">
        <v>2019</v>
      </c>
      <c r="B10" s="3" t="s">
        <v>58</v>
      </c>
      <c r="C10" s="2">
        <v>1825850</v>
      </c>
      <c r="D10" s="2">
        <v>0</v>
      </c>
      <c r="E10" s="2">
        <v>1678822</v>
      </c>
      <c r="F10" s="2">
        <v>20000000</v>
      </c>
      <c r="G10" s="2">
        <v>18174150</v>
      </c>
      <c r="H10" s="19">
        <v>-12.309242170005941</v>
      </c>
      <c r="I10" s="4">
        <v>0.91947421748774538</v>
      </c>
      <c r="J10" s="12">
        <v>44196</v>
      </c>
    </row>
    <row r="11" spans="1:13" x14ac:dyDescent="0.3">
      <c r="A11" s="1">
        <v>2005</v>
      </c>
      <c r="B11" s="3" t="s">
        <v>11</v>
      </c>
      <c r="C11" s="2">
        <v>4271584</v>
      </c>
      <c r="D11" s="2">
        <v>11288977</v>
      </c>
      <c r="E11" s="2">
        <v>5471385</v>
      </c>
      <c r="F11" s="2">
        <v>10000000</v>
      </c>
      <c r="G11" s="2">
        <v>5885919</v>
      </c>
      <c r="H11" s="19">
        <v>79.654431247221197</v>
      </c>
      <c r="I11" s="4">
        <v>3.9236877935679129</v>
      </c>
      <c r="J11" s="12">
        <v>44196</v>
      </c>
    </row>
    <row r="12" spans="1:13" x14ac:dyDescent="0.3">
      <c r="A12" s="1">
        <v>2006</v>
      </c>
      <c r="B12" s="3" t="s">
        <v>48</v>
      </c>
      <c r="C12" s="2">
        <v>31522663</v>
      </c>
      <c r="D12" s="2">
        <v>34900841</v>
      </c>
      <c r="E12" s="2">
        <v>2465840</v>
      </c>
      <c r="F12" s="2">
        <v>30000000</v>
      </c>
      <c r="G12" s="2">
        <v>33153</v>
      </c>
      <c r="H12" s="19">
        <v>2.6898419428980969</v>
      </c>
      <c r="I12" s="4">
        <v>1.1853909864975558</v>
      </c>
      <c r="J12" s="12">
        <v>44196</v>
      </c>
    </row>
    <row r="13" spans="1:13" x14ac:dyDescent="0.3">
      <c r="A13" s="1">
        <v>2005</v>
      </c>
      <c r="B13" s="3" t="s">
        <v>12</v>
      </c>
      <c r="C13" s="2">
        <v>8988718</v>
      </c>
      <c r="D13" s="2">
        <v>4007551</v>
      </c>
      <c r="E13" s="2">
        <v>0</v>
      </c>
      <c r="F13" s="2">
        <v>10000000</v>
      </c>
      <c r="G13" s="2">
        <v>1011296</v>
      </c>
      <c r="H13" s="19">
        <v>-10.426790269696395</v>
      </c>
      <c r="I13" s="4">
        <v>0.44584234399882949</v>
      </c>
      <c r="J13" s="12">
        <v>44196</v>
      </c>
    </row>
    <row r="14" spans="1:13" x14ac:dyDescent="0.3">
      <c r="A14" s="1">
        <v>2020</v>
      </c>
      <c r="B14" s="3" t="s">
        <v>61</v>
      </c>
      <c r="C14" s="2">
        <v>1401205</v>
      </c>
      <c r="D14" s="2">
        <v>0</v>
      </c>
      <c r="E14" s="2">
        <v>852001</v>
      </c>
      <c r="F14" s="2">
        <v>40000000</v>
      </c>
      <c r="G14" s="2">
        <v>38598795</v>
      </c>
      <c r="H14" s="19">
        <v>-43.366631595125313</v>
      </c>
      <c r="I14" s="4">
        <v>0.60804859388883137</v>
      </c>
      <c r="J14" s="12">
        <v>44196</v>
      </c>
    </row>
    <row r="15" spans="1:13" x14ac:dyDescent="0.3">
      <c r="A15" s="1">
        <v>2014</v>
      </c>
      <c r="B15" s="3" t="s">
        <v>1</v>
      </c>
      <c r="C15" s="2">
        <v>46417723</v>
      </c>
      <c r="D15" s="2">
        <v>55831246</v>
      </c>
      <c r="E15" s="2">
        <v>-1</v>
      </c>
      <c r="F15" s="2">
        <v>40000000</v>
      </c>
      <c r="G15" s="2">
        <v>0</v>
      </c>
      <c r="H15" s="19">
        <v>4.643717843167261</v>
      </c>
      <c r="I15" s="4">
        <v>1.2028001675136024</v>
      </c>
      <c r="J15" s="12">
        <v>44196</v>
      </c>
    </row>
    <row r="16" spans="1:13" x14ac:dyDescent="0.3">
      <c r="A16" s="1">
        <v>2007</v>
      </c>
      <c r="B16" s="3" t="s">
        <v>13</v>
      </c>
      <c r="C16" s="2">
        <v>16674075</v>
      </c>
      <c r="D16" s="2">
        <v>20818964</v>
      </c>
      <c r="E16" s="2">
        <v>6221539</v>
      </c>
      <c r="F16" s="2">
        <v>15000000</v>
      </c>
      <c r="G16" s="2">
        <v>0</v>
      </c>
      <c r="H16" s="19">
        <v>8.7515600572649852</v>
      </c>
      <c r="I16" s="4">
        <v>1.6217093432528202</v>
      </c>
      <c r="J16" s="12">
        <v>44196</v>
      </c>
    </row>
    <row r="17" spans="1:10" x14ac:dyDescent="0.3">
      <c r="A17" s="1">
        <v>2012</v>
      </c>
      <c r="B17" s="3" t="s">
        <v>2</v>
      </c>
      <c r="C17" s="2">
        <v>25000000</v>
      </c>
      <c r="D17" s="2">
        <v>12291486</v>
      </c>
      <c r="E17" s="2">
        <v>23905215</v>
      </c>
      <c r="F17" s="2">
        <v>25000000</v>
      </c>
      <c r="G17" s="2">
        <v>0</v>
      </c>
      <c r="H17" s="19">
        <v>5.6652197848571895</v>
      </c>
      <c r="I17" s="4">
        <v>1.4478680595999998</v>
      </c>
      <c r="J17" s="12">
        <v>44196</v>
      </c>
    </row>
    <row r="18" spans="1:10" x14ac:dyDescent="0.3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25000000</v>
      </c>
      <c r="G18" s="2">
        <v>0</v>
      </c>
      <c r="H18" s="19">
        <v>11.792865267351393</v>
      </c>
      <c r="I18" s="4">
        <v>1.2005307428575136</v>
      </c>
      <c r="J18" s="12">
        <v>44196</v>
      </c>
    </row>
    <row r="19" spans="1:10" x14ac:dyDescent="0.3">
      <c r="A19" s="1">
        <v>2007</v>
      </c>
      <c r="B19" s="3" t="s">
        <v>14</v>
      </c>
      <c r="C19" s="2">
        <v>28963224</v>
      </c>
      <c r="D19" s="2">
        <v>12378404</v>
      </c>
      <c r="E19" s="2">
        <v>515906</v>
      </c>
      <c r="F19" s="2">
        <v>30000000</v>
      </c>
      <c r="G19" s="2">
        <v>1023167</v>
      </c>
      <c r="H19" s="19">
        <v>-11.561048213937596</v>
      </c>
      <c r="I19" s="4">
        <v>0.44519594918024319</v>
      </c>
      <c r="J19" s="12">
        <v>44196</v>
      </c>
    </row>
    <row r="20" spans="1:10" x14ac:dyDescent="0.3">
      <c r="A20" s="1">
        <v>2007</v>
      </c>
      <c r="B20" s="3" t="s">
        <v>50</v>
      </c>
      <c r="C20" s="2">
        <v>16788945</v>
      </c>
      <c r="D20" s="2">
        <v>27602518</v>
      </c>
      <c r="E20" s="2">
        <v>670276</v>
      </c>
      <c r="F20" s="2">
        <v>25000000</v>
      </c>
      <c r="G20" s="2">
        <v>0</v>
      </c>
      <c r="H20" s="19">
        <v>10.706047502518912</v>
      </c>
      <c r="I20" s="4">
        <v>1.6840125450596202</v>
      </c>
      <c r="J20" s="12">
        <v>44196</v>
      </c>
    </row>
    <row r="21" spans="1:10" x14ac:dyDescent="0.3">
      <c r="A21" s="1">
        <v>2011</v>
      </c>
      <c r="B21" s="3" t="s">
        <v>7</v>
      </c>
      <c r="C21" s="2">
        <v>26640000</v>
      </c>
      <c r="D21" s="2">
        <v>56628422</v>
      </c>
      <c r="E21" s="2">
        <v>3314863</v>
      </c>
      <c r="F21" s="2">
        <v>25000000</v>
      </c>
      <c r="G21" s="2">
        <v>0</v>
      </c>
      <c r="H21" s="19">
        <v>21.498271664539214</v>
      </c>
      <c r="I21" s="4">
        <v>2.2501232957957957</v>
      </c>
      <c r="J21" s="12">
        <v>44196</v>
      </c>
    </row>
    <row r="22" spans="1:10" x14ac:dyDescent="0.3">
      <c r="A22" s="1">
        <v>2014</v>
      </c>
      <c r="B22" s="3" t="s">
        <v>8</v>
      </c>
      <c r="C22" s="2">
        <v>29576071</v>
      </c>
      <c r="D22" s="2">
        <v>22837138</v>
      </c>
      <c r="E22" s="2">
        <v>13489224</v>
      </c>
      <c r="F22" s="2">
        <v>25000000</v>
      </c>
      <c r="G22" s="2">
        <v>518519</v>
      </c>
      <c r="H22" s="19">
        <v>7.2745624426729272</v>
      </c>
      <c r="I22" s="4">
        <v>1.2282348794740181</v>
      </c>
      <c r="J22" s="12">
        <v>44196</v>
      </c>
    </row>
    <row r="23" spans="1:10" x14ac:dyDescent="0.3">
      <c r="A23" s="1">
        <v>2015</v>
      </c>
      <c r="B23" s="3" t="s">
        <v>9</v>
      </c>
      <c r="C23" s="2">
        <v>20077854</v>
      </c>
      <c r="D23" s="2">
        <v>4151128</v>
      </c>
      <c r="E23" s="2">
        <v>18225116</v>
      </c>
      <c r="F23" s="2">
        <v>20000000</v>
      </c>
      <c r="G23" s="2">
        <v>0</v>
      </c>
      <c r="H23" s="19">
        <v>3.4248717378918769</v>
      </c>
      <c r="I23" s="4">
        <v>1.1144738903918117</v>
      </c>
      <c r="J23" s="12">
        <v>44196</v>
      </c>
    </row>
    <row r="24" spans="1:10" x14ac:dyDescent="0.3">
      <c r="A24" s="1">
        <v>2012</v>
      </c>
      <c r="B24" s="3" t="s">
        <v>6</v>
      </c>
      <c r="C24" s="2">
        <v>18601851</v>
      </c>
      <c r="D24" s="2">
        <v>4751032</v>
      </c>
      <c r="E24" s="2">
        <v>18634151</v>
      </c>
      <c r="F24" s="2">
        <v>20000000</v>
      </c>
      <c r="G24" s="2">
        <v>0</v>
      </c>
      <c r="H24" s="19">
        <v>3.6727290507526211</v>
      </c>
      <c r="I24" s="4">
        <v>1.2571428002268621</v>
      </c>
      <c r="J24" s="12">
        <v>44196</v>
      </c>
    </row>
    <row r="25" spans="1:10" x14ac:dyDescent="0.3">
      <c r="A25" s="1">
        <v>2018</v>
      </c>
      <c r="B25" s="3" t="s">
        <v>45</v>
      </c>
      <c r="C25" s="2">
        <v>20073533</v>
      </c>
      <c r="D25" s="2">
        <v>1097459</v>
      </c>
      <c r="E25" s="2">
        <v>20527821</v>
      </c>
      <c r="F25" s="2">
        <v>25000000</v>
      </c>
      <c r="G25" s="2">
        <v>5344232</v>
      </c>
      <c r="H25" s="19">
        <v>5.1790312201064781</v>
      </c>
      <c r="I25" s="4">
        <v>1.0773031607255752</v>
      </c>
      <c r="J25" s="12">
        <v>44196</v>
      </c>
    </row>
    <row r="26" spans="1:10" x14ac:dyDescent="0.3">
      <c r="A26" s="1">
        <v>2009</v>
      </c>
      <c r="B26" s="3" t="s">
        <v>15</v>
      </c>
      <c r="C26" s="2">
        <v>6006797</v>
      </c>
      <c r="D26" s="2">
        <v>2728129</v>
      </c>
      <c r="E26" s="2">
        <v>-2280810</v>
      </c>
      <c r="F26" s="2">
        <v>10000000</v>
      </c>
      <c r="G26" s="2">
        <v>0</v>
      </c>
      <c r="H26" s="19">
        <v>0</v>
      </c>
      <c r="I26" s="4">
        <v>7.4468824190437558E-2</v>
      </c>
      <c r="J26" s="12">
        <v>44196</v>
      </c>
    </row>
    <row r="27" spans="1:10" x14ac:dyDescent="0.3">
      <c r="A27" s="1">
        <v>2004</v>
      </c>
      <c r="B27" s="3" t="s">
        <v>3</v>
      </c>
      <c r="C27" s="2">
        <v>127322562</v>
      </c>
      <c r="D27" s="2">
        <v>68609690</v>
      </c>
      <c r="E27" s="2">
        <v>185824731</v>
      </c>
      <c r="F27" s="2">
        <v>63867553</v>
      </c>
      <c r="G27" s="2">
        <v>0</v>
      </c>
      <c r="H27" s="19">
        <v>7.1227247418295558</v>
      </c>
      <c r="I27" s="4">
        <v>1.9983451215519503</v>
      </c>
      <c r="J27" s="12">
        <v>44196</v>
      </c>
    </row>
    <row r="28" spans="1:10" x14ac:dyDescent="0.3">
      <c r="A28" s="1">
        <v>2015</v>
      </c>
      <c r="B28" s="3" t="s">
        <v>4</v>
      </c>
      <c r="C28" s="2">
        <v>51264835</v>
      </c>
      <c r="D28" s="2">
        <v>25920051</v>
      </c>
      <c r="E28" s="2">
        <v>35319168</v>
      </c>
      <c r="F28" s="2">
        <v>50000000</v>
      </c>
      <c r="G28" s="2">
        <v>0</v>
      </c>
      <c r="H28" s="19">
        <v>5.273365273900632</v>
      </c>
      <c r="I28" s="4">
        <v>1.1945658031646971</v>
      </c>
      <c r="J28" s="12">
        <v>44196</v>
      </c>
    </row>
    <row r="29" spans="1:10" x14ac:dyDescent="0.3">
      <c r="A29" s="1">
        <v>2005</v>
      </c>
      <c r="B29" s="3" t="s">
        <v>5</v>
      </c>
      <c r="C29" s="2">
        <v>30421882</v>
      </c>
      <c r="D29" s="2">
        <v>2858499</v>
      </c>
      <c r="E29" s="2">
        <v>71542497</v>
      </c>
      <c r="F29" s="2">
        <v>30000000</v>
      </c>
      <c r="G29" s="2">
        <v>0</v>
      </c>
      <c r="H29" s="19">
        <v>6.1963248862292764</v>
      </c>
      <c r="I29" s="4">
        <v>2.4456407985688107</v>
      </c>
      <c r="J29" s="12">
        <v>44196</v>
      </c>
    </row>
    <row r="30" spans="1:10" x14ac:dyDescent="0.3">
      <c r="A30" s="1">
        <v>2019</v>
      </c>
      <c r="B30" s="20" t="s">
        <v>56</v>
      </c>
      <c r="C30" s="2">
        <v>35000000</v>
      </c>
      <c r="D30" s="2">
        <v>1768821</v>
      </c>
      <c r="E30" s="2">
        <v>34889120</v>
      </c>
      <c r="F30" s="2">
        <v>35000000</v>
      </c>
      <c r="G30" s="2">
        <v>0</v>
      </c>
      <c r="H30" s="19">
        <v>4.2746225232431323</v>
      </c>
      <c r="I30" s="4">
        <v>1.0473697428571429</v>
      </c>
      <c r="J30" s="12">
        <v>44196</v>
      </c>
    </row>
    <row r="31" spans="1:10" x14ac:dyDescent="0.3">
      <c r="A31" s="1">
        <v>2008</v>
      </c>
      <c r="B31" s="3" t="s">
        <v>17</v>
      </c>
      <c r="C31" s="2">
        <v>20686689</v>
      </c>
      <c r="D31" s="2">
        <v>3886924</v>
      </c>
      <c r="E31" s="2">
        <v>-2979028</v>
      </c>
      <c r="F31" s="2">
        <v>20000000</v>
      </c>
      <c r="G31" s="2">
        <v>0</v>
      </c>
      <c r="H31" s="19">
        <v>0</v>
      </c>
      <c r="I31" s="4">
        <v>4.3887931993370231E-2</v>
      </c>
      <c r="J31" s="12">
        <v>44196</v>
      </c>
    </row>
    <row r="32" spans="1:10" x14ac:dyDescent="0.3">
      <c r="A32" s="1">
        <v>2020</v>
      </c>
      <c r="B32" s="3" t="s">
        <v>59</v>
      </c>
      <c r="C32" s="2">
        <v>10885957</v>
      </c>
      <c r="D32" s="2">
        <v>0</v>
      </c>
      <c r="E32" s="2">
        <v>11538616</v>
      </c>
      <c r="F32" s="2">
        <v>35000000</v>
      </c>
      <c r="G32" s="2">
        <v>24114043</v>
      </c>
      <c r="H32" s="19">
        <v>9.8490767236988574</v>
      </c>
      <c r="I32" s="4">
        <v>1.0599542724248807</v>
      </c>
      <c r="J32" s="12">
        <v>44196</v>
      </c>
    </row>
    <row r="33" spans="1:10" x14ac:dyDescent="0.3">
      <c r="A33" s="1">
        <v>2016</v>
      </c>
      <c r="B33" s="3" t="s">
        <v>35</v>
      </c>
      <c r="C33" s="2">
        <v>52754157</v>
      </c>
      <c r="D33" s="2">
        <v>9539006</v>
      </c>
      <c r="E33" s="2">
        <v>82895137</v>
      </c>
      <c r="F33" s="2">
        <v>50000000</v>
      </c>
      <c r="G33" s="2">
        <v>0</v>
      </c>
      <c r="H33" s="19">
        <v>13.310984110313395</v>
      </c>
      <c r="I33" s="4">
        <v>1.7521679503983318</v>
      </c>
      <c r="J33" s="12">
        <v>44196</v>
      </c>
    </row>
    <row r="34" spans="1:10" x14ac:dyDescent="0.3">
      <c r="A34" s="1">
        <v>2011</v>
      </c>
      <c r="B34" s="3" t="s">
        <v>18</v>
      </c>
      <c r="C34" s="2">
        <v>14075468</v>
      </c>
      <c r="D34" s="2">
        <v>24557560</v>
      </c>
      <c r="E34" s="2">
        <v>116672</v>
      </c>
      <c r="F34" s="2">
        <v>15000000</v>
      </c>
      <c r="G34" s="2">
        <v>924533</v>
      </c>
      <c r="H34" s="19">
        <v>50.158412552945379</v>
      </c>
      <c r="I34" s="4">
        <v>1.752995487451614</v>
      </c>
      <c r="J34" s="12">
        <v>44196</v>
      </c>
    </row>
    <row r="35" spans="1:10" x14ac:dyDescent="0.3">
      <c r="A35" s="1">
        <v>2011</v>
      </c>
      <c r="B35" s="3" t="s">
        <v>19</v>
      </c>
      <c r="C35" s="2">
        <v>13291475</v>
      </c>
      <c r="D35" s="2">
        <v>20173309</v>
      </c>
      <c r="E35" s="2">
        <v>424808</v>
      </c>
      <c r="F35" s="2">
        <v>15000000</v>
      </c>
      <c r="G35" s="2">
        <v>1708525</v>
      </c>
      <c r="H35" s="19">
        <v>26.401914360638436</v>
      </c>
      <c r="I35" s="4">
        <v>1.5497239677708223</v>
      </c>
      <c r="J35" s="12">
        <v>44196</v>
      </c>
    </row>
    <row r="36" spans="1:10" x14ac:dyDescent="0.3">
      <c r="A36" s="1">
        <v>2013</v>
      </c>
      <c r="B36" s="3" t="s">
        <v>53</v>
      </c>
      <c r="C36" s="2">
        <v>18939181</v>
      </c>
      <c r="D36" s="2">
        <v>23199128</v>
      </c>
      <c r="E36" s="2">
        <v>1070414</v>
      </c>
      <c r="F36" s="2">
        <v>25000000</v>
      </c>
      <c r="G36" s="2">
        <v>5000000</v>
      </c>
      <c r="H36" s="19">
        <v>8.2374501569203229</v>
      </c>
      <c r="I36" s="4">
        <v>1.281446199811914</v>
      </c>
      <c r="J36" s="12">
        <v>44196</v>
      </c>
    </row>
    <row r="37" spans="1:10" x14ac:dyDescent="0.3">
      <c r="A37" s="1">
        <v>2020</v>
      </c>
      <c r="B37" s="3" t="s">
        <v>68</v>
      </c>
      <c r="C37" s="2">
        <v>2384090</v>
      </c>
      <c r="D37" s="2">
        <v>0</v>
      </c>
      <c r="E37" s="2">
        <v>1691404</v>
      </c>
      <c r="F37" s="2">
        <v>35437928</v>
      </c>
      <c r="G37" s="2">
        <v>36732171</v>
      </c>
      <c r="H37" s="19">
        <v>-41.21489855914826</v>
      </c>
      <c r="I37" s="4">
        <v>0.70945447794806082</v>
      </c>
      <c r="J37" s="12">
        <v>44196</v>
      </c>
    </row>
    <row r="38" spans="1:10" x14ac:dyDescent="0.3">
      <c r="A38" s="1">
        <v>2020</v>
      </c>
      <c r="B38" s="3" t="s">
        <v>63</v>
      </c>
      <c r="C38" s="2">
        <v>0</v>
      </c>
      <c r="D38" s="2">
        <v>0</v>
      </c>
      <c r="E38" s="2">
        <v>3195547</v>
      </c>
      <c r="F38" s="2">
        <v>50000000</v>
      </c>
      <c r="G38" s="2">
        <v>50000000</v>
      </c>
      <c r="H38" s="19">
        <v>0</v>
      </c>
      <c r="I38" s="19" t="s">
        <v>64</v>
      </c>
      <c r="J38" s="12">
        <v>44196</v>
      </c>
    </row>
    <row r="39" spans="1:10" x14ac:dyDescent="0.3">
      <c r="A39" s="1">
        <v>2015</v>
      </c>
      <c r="B39" s="3" t="s">
        <v>36</v>
      </c>
      <c r="C39" s="2">
        <v>50000000</v>
      </c>
      <c r="D39" s="2">
        <v>10477364</v>
      </c>
      <c r="E39" s="2">
        <v>56334460</v>
      </c>
      <c r="F39" s="2">
        <v>50000000</v>
      </c>
      <c r="G39" s="2">
        <v>0</v>
      </c>
      <c r="H39" s="19">
        <v>6.6983124268136907</v>
      </c>
      <c r="I39" s="4">
        <v>1.3362364818000001</v>
      </c>
      <c r="J39" s="12">
        <v>44196</v>
      </c>
    </row>
    <row r="40" spans="1:10" x14ac:dyDescent="0.3">
      <c r="A40" s="1">
        <v>2015</v>
      </c>
      <c r="B40" s="3" t="s">
        <v>46</v>
      </c>
      <c r="C40" s="2">
        <v>50000000</v>
      </c>
      <c r="D40" s="2">
        <v>0</v>
      </c>
      <c r="E40" s="2">
        <v>68221845</v>
      </c>
      <c r="F40" s="2">
        <v>50000000</v>
      </c>
      <c r="G40" s="2">
        <v>0</v>
      </c>
      <c r="H40" s="19">
        <v>6.4178374588204079</v>
      </c>
      <c r="I40" s="4">
        <v>1.3644368974000001</v>
      </c>
      <c r="J40" s="12">
        <v>44196</v>
      </c>
    </row>
    <row r="41" spans="1:10" x14ac:dyDescent="0.3">
      <c r="A41" s="1">
        <v>2008</v>
      </c>
      <c r="B41" s="3" t="s">
        <v>55</v>
      </c>
      <c r="C41" s="2">
        <v>52011256</v>
      </c>
      <c r="D41" s="2">
        <v>35596772</v>
      </c>
      <c r="E41" s="2">
        <v>21382572</v>
      </c>
      <c r="F41" s="2">
        <v>40000000</v>
      </c>
      <c r="G41" s="2">
        <v>750435</v>
      </c>
      <c r="H41" s="19">
        <v>1.5919834723524096</v>
      </c>
      <c r="I41" s="4">
        <v>1.0955194880846513</v>
      </c>
      <c r="J41" s="12">
        <v>44196</v>
      </c>
    </row>
    <row r="42" spans="1:10" x14ac:dyDescent="0.3">
      <c r="A42" s="1">
        <v>2004</v>
      </c>
      <c r="B42" s="3" t="s">
        <v>51</v>
      </c>
      <c r="C42" s="2">
        <v>18836734</v>
      </c>
      <c r="D42" s="2">
        <v>18787802</v>
      </c>
      <c r="E42" s="2">
        <v>40219</v>
      </c>
      <c r="F42" s="2">
        <v>10000000</v>
      </c>
      <c r="G42" s="2">
        <v>68213</v>
      </c>
      <c r="H42" s="19">
        <v>-1.4415691414870757E-2</v>
      </c>
      <c r="I42" s="4">
        <v>0.99953745060051269</v>
      </c>
      <c r="J42" s="12">
        <v>44196</v>
      </c>
    </row>
    <row r="43" spans="1:10" x14ac:dyDescent="0.3">
      <c r="A43" s="1">
        <v>2015</v>
      </c>
      <c r="B43" s="3" t="s">
        <v>38</v>
      </c>
      <c r="C43" s="2">
        <v>28134410</v>
      </c>
      <c r="D43" s="2">
        <v>40572657</v>
      </c>
      <c r="E43" s="2">
        <v>203772</v>
      </c>
      <c r="F43" s="2">
        <v>28531885</v>
      </c>
      <c r="G43" s="2">
        <v>1356964</v>
      </c>
      <c r="H43" s="19">
        <v>15.637788378141536</v>
      </c>
      <c r="I43" s="4">
        <v>1.4493436745241495</v>
      </c>
      <c r="J43" s="12">
        <v>44196</v>
      </c>
    </row>
    <row r="44" spans="1:10" x14ac:dyDescent="0.3">
      <c r="A44" s="1">
        <v>2006</v>
      </c>
      <c r="B44" s="3" t="s">
        <v>20</v>
      </c>
      <c r="C44" s="2">
        <v>30000000</v>
      </c>
      <c r="D44" s="2">
        <v>11519224</v>
      </c>
      <c r="E44" s="2">
        <v>2198104</v>
      </c>
      <c r="F44" s="2">
        <v>30000000</v>
      </c>
      <c r="G44" s="2">
        <v>0</v>
      </c>
      <c r="H44" s="19">
        <v>-7.2090146762022522</v>
      </c>
      <c r="I44" s="4">
        <v>0.45724426099999999</v>
      </c>
      <c r="J44" s="12">
        <v>44196</v>
      </c>
    </row>
    <row r="45" spans="1:10" x14ac:dyDescent="0.3">
      <c r="A45" s="1">
        <v>2013</v>
      </c>
      <c r="B45" s="3" t="s">
        <v>22</v>
      </c>
      <c r="C45" s="2">
        <v>24483106</v>
      </c>
      <c r="D45" s="2">
        <v>30834057</v>
      </c>
      <c r="E45" s="2">
        <v>4192200</v>
      </c>
      <c r="F45" s="2">
        <v>24474342</v>
      </c>
      <c r="G45" s="2">
        <v>0</v>
      </c>
      <c r="H45" s="19">
        <v>9.6416533693900917</v>
      </c>
      <c r="I45" s="4">
        <v>1.4306296349817706</v>
      </c>
      <c r="J45" s="12">
        <v>44196</v>
      </c>
    </row>
    <row r="46" spans="1:10" x14ac:dyDescent="0.3">
      <c r="A46" s="1">
        <v>2004</v>
      </c>
      <c r="B46" s="3" t="s">
        <v>23</v>
      </c>
      <c r="C46" s="2">
        <v>26542525</v>
      </c>
      <c r="D46" s="2">
        <v>25874723</v>
      </c>
      <c r="E46" s="2">
        <v>439019</v>
      </c>
      <c r="F46" s="2">
        <v>25000000</v>
      </c>
      <c r="G46" s="2">
        <v>0</v>
      </c>
      <c r="H46" s="19">
        <v>-0.12278715396515372</v>
      </c>
      <c r="I46" s="4">
        <v>0.99138051108551273</v>
      </c>
      <c r="J46" s="12">
        <v>44196</v>
      </c>
    </row>
    <row r="47" spans="1:10" x14ac:dyDescent="0.3">
      <c r="A47" s="1">
        <v>2006</v>
      </c>
      <c r="B47" s="3" t="s">
        <v>24</v>
      </c>
      <c r="C47" s="2">
        <v>25000001</v>
      </c>
      <c r="D47" s="2">
        <v>16724030</v>
      </c>
      <c r="E47" s="2">
        <v>1716775</v>
      </c>
      <c r="F47" s="2">
        <v>25000000</v>
      </c>
      <c r="G47" s="2">
        <v>0</v>
      </c>
      <c r="H47" s="19">
        <v>-3.3176595874468529</v>
      </c>
      <c r="I47" s="4">
        <v>0.73763217880819321</v>
      </c>
      <c r="J47" s="12">
        <v>44196</v>
      </c>
    </row>
    <row r="48" spans="1:10" x14ac:dyDescent="0.3">
      <c r="A48" s="1">
        <v>2009</v>
      </c>
      <c r="B48" s="3" t="s">
        <v>25</v>
      </c>
      <c r="C48" s="2">
        <v>22161966</v>
      </c>
      <c r="D48" s="2">
        <v>25363504</v>
      </c>
      <c r="E48" s="2">
        <v>7825673</v>
      </c>
      <c r="F48" s="2">
        <v>25000000</v>
      </c>
      <c r="G48" s="2">
        <v>3239288</v>
      </c>
      <c r="H48" s="19">
        <v>7.9346142932678498</v>
      </c>
      <c r="I48" s="4">
        <v>1.4975736809631419</v>
      </c>
      <c r="J48" s="12">
        <v>44196</v>
      </c>
    </row>
    <row r="49" spans="1:11" x14ac:dyDescent="0.3">
      <c r="A49" s="1">
        <v>2020</v>
      </c>
      <c r="B49" s="3" t="s">
        <v>60</v>
      </c>
      <c r="C49" s="2">
        <v>276386</v>
      </c>
      <c r="D49" s="2">
        <v>0</v>
      </c>
      <c r="E49" s="2">
        <v>-163174</v>
      </c>
      <c r="F49" s="2">
        <v>50000000</v>
      </c>
      <c r="G49" s="2">
        <v>49723614</v>
      </c>
      <c r="H49" s="19">
        <v>0</v>
      </c>
      <c r="I49" s="4">
        <v>-0.59038446230995778</v>
      </c>
      <c r="J49" s="12">
        <v>44196</v>
      </c>
    </row>
    <row r="50" spans="1:11" x14ac:dyDescent="0.3">
      <c r="J50" s="12"/>
    </row>
    <row r="51" spans="1:11" x14ac:dyDescent="0.3">
      <c r="A51" s="9"/>
      <c r="B51" s="15" t="s">
        <v>41</v>
      </c>
      <c r="C51" s="11">
        <v>1179043892</v>
      </c>
      <c r="D51" s="11">
        <v>789883631</v>
      </c>
      <c r="E51" s="11">
        <v>776636964</v>
      </c>
      <c r="F51" s="11">
        <v>1322844709</v>
      </c>
      <c r="G51" s="11">
        <v>274434704</v>
      </c>
      <c r="H51" s="13">
        <v>1.26</v>
      </c>
      <c r="I51" s="16">
        <v>4.93</v>
      </c>
      <c r="J51" s="12">
        <v>44196</v>
      </c>
    </row>
    <row r="52" spans="1:11" x14ac:dyDescent="0.3">
      <c r="C52" s="17"/>
      <c r="D52" s="8"/>
      <c r="E52" s="8"/>
      <c r="F52" s="8"/>
      <c r="G52" s="8"/>
      <c r="H52"/>
      <c r="I52" s="8"/>
    </row>
    <row r="53" spans="1:11" x14ac:dyDescent="0.3">
      <c r="A53" s="24" t="s">
        <v>37</v>
      </c>
      <c r="B53" s="24"/>
      <c r="H53" s="8"/>
      <c r="I53" s="8"/>
    </row>
    <row r="54" spans="1:11" x14ac:dyDescent="0.3">
      <c r="A54" s="24" t="s">
        <v>40</v>
      </c>
      <c r="B54" s="24"/>
      <c r="E54"/>
      <c r="H54" s="14"/>
      <c r="I54" s="14"/>
      <c r="J54" s="14"/>
    </row>
    <row r="55" spans="1:11" x14ac:dyDescent="0.3">
      <c r="A55" s="24" t="s">
        <v>42</v>
      </c>
      <c r="B55" s="24"/>
    </row>
    <row r="56" spans="1:11" x14ac:dyDescent="0.3">
      <c r="A56" s="24"/>
      <c r="B56" s="24"/>
      <c r="K56" s="10"/>
    </row>
    <row r="57" spans="1:11" x14ac:dyDescent="0.3">
      <c r="A57" s="21"/>
      <c r="B57" s="21"/>
      <c r="K57" s="10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25" workbookViewId="0">
      <selection activeCell="B37" sqref="B37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3" x14ac:dyDescent="0.3">
      <c r="B1"/>
    </row>
    <row r="2" spans="1:13" x14ac:dyDescent="0.3">
      <c r="A2" s="18">
        <v>44104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15475571</v>
      </c>
      <c r="D4" s="2">
        <v>17062272</v>
      </c>
      <c r="E4" s="2">
        <v>3186939</v>
      </c>
      <c r="F4" s="2">
        <v>17062272</v>
      </c>
      <c r="G4" s="2">
        <v>0</v>
      </c>
      <c r="H4" s="19">
        <v>1.3084629316747021</v>
      </c>
      <c r="I4" s="19">
        <v>9.6950723582791341</v>
      </c>
      <c r="J4" s="12">
        <v>44104</v>
      </c>
      <c r="M4"/>
    </row>
    <row r="5" spans="1:13" x14ac:dyDescent="0.3">
      <c r="A5" s="1">
        <v>2006</v>
      </c>
      <c r="B5" s="3" t="s">
        <v>39</v>
      </c>
      <c r="C5" s="2">
        <v>22385238</v>
      </c>
      <c r="D5" s="2">
        <v>11493929</v>
      </c>
      <c r="E5" s="2">
        <v>492932</v>
      </c>
      <c r="F5" s="2">
        <v>11493929</v>
      </c>
      <c r="G5" s="2">
        <v>1743202</v>
      </c>
      <c r="H5" s="19">
        <v>0.53548063485700748</v>
      </c>
      <c r="I5" s="4">
        <v>-9.200725462546167</v>
      </c>
      <c r="J5" s="12">
        <v>44104</v>
      </c>
    </row>
    <row r="6" spans="1:13" x14ac:dyDescent="0.3">
      <c r="A6" s="1">
        <v>2017</v>
      </c>
      <c r="B6" s="3" t="s">
        <v>44</v>
      </c>
      <c r="C6" s="2">
        <v>17104629</v>
      </c>
      <c r="D6" s="2">
        <v>681663</v>
      </c>
      <c r="E6" s="2">
        <v>20833207</v>
      </c>
      <c r="F6" s="2">
        <v>681663</v>
      </c>
      <c r="G6" s="2">
        <v>3212220</v>
      </c>
      <c r="H6" s="19">
        <v>1.2578390720850792</v>
      </c>
      <c r="I6" s="4">
        <v>9.4773292885038671</v>
      </c>
      <c r="J6" s="12">
        <v>44104</v>
      </c>
    </row>
    <row r="7" spans="1:13" x14ac:dyDescent="0.3">
      <c r="A7" s="1">
        <v>2018</v>
      </c>
      <c r="B7" s="3" t="s">
        <v>54</v>
      </c>
      <c r="C7" s="2">
        <v>8050000</v>
      </c>
      <c r="D7" s="2">
        <v>0</v>
      </c>
      <c r="E7" s="2">
        <v>6097733</v>
      </c>
      <c r="F7" s="2">
        <v>0</v>
      </c>
      <c r="G7" s="2">
        <v>26950000</v>
      </c>
      <c r="H7" s="19">
        <v>0.75748234831055905</v>
      </c>
      <c r="I7" s="4">
        <v>-44.251592334413871</v>
      </c>
      <c r="J7" s="12">
        <v>44104</v>
      </c>
    </row>
    <row r="8" spans="1:13" x14ac:dyDescent="0.3">
      <c r="A8" s="1">
        <v>2015</v>
      </c>
      <c r="B8" s="3" t="s">
        <v>34</v>
      </c>
      <c r="C8" s="2">
        <v>20000000</v>
      </c>
      <c r="D8" s="2">
        <v>7559407</v>
      </c>
      <c r="E8" s="2">
        <v>19660018</v>
      </c>
      <c r="F8" s="2">
        <v>7559407</v>
      </c>
      <c r="G8" s="2">
        <v>0</v>
      </c>
      <c r="H8" s="19">
        <v>1.36097125</v>
      </c>
      <c r="I8" s="4">
        <v>7.1890772481556509</v>
      </c>
      <c r="J8" s="12">
        <v>44104</v>
      </c>
    </row>
    <row r="9" spans="1:13" x14ac:dyDescent="0.3">
      <c r="A9" s="1">
        <v>2012</v>
      </c>
      <c r="B9" s="3" t="s">
        <v>10</v>
      </c>
      <c r="C9" s="2">
        <v>23139229</v>
      </c>
      <c r="D9" s="2">
        <v>11405275</v>
      </c>
      <c r="E9" s="2">
        <v>17686872</v>
      </c>
      <c r="F9" s="2">
        <v>11405275</v>
      </c>
      <c r="G9" s="2">
        <v>2352510</v>
      </c>
      <c r="H9" s="19">
        <v>1.2572651837275997</v>
      </c>
      <c r="I9" s="4">
        <v>8.4166272412359078</v>
      </c>
      <c r="J9" s="12">
        <v>44104</v>
      </c>
    </row>
    <row r="10" spans="1:13" x14ac:dyDescent="0.3">
      <c r="A10" s="1">
        <v>2019</v>
      </c>
      <c r="B10" s="3" t="s">
        <v>58</v>
      </c>
      <c r="C10" s="2">
        <v>1432246</v>
      </c>
      <c r="D10" s="2">
        <v>0</v>
      </c>
      <c r="E10" s="2">
        <v>1033642</v>
      </c>
      <c r="F10" s="2">
        <v>0</v>
      </c>
      <c r="G10" s="2">
        <v>18567754</v>
      </c>
      <c r="H10" s="19">
        <v>0.7216930611082174</v>
      </c>
      <c r="I10" s="4">
        <v>-46.382724694595737</v>
      </c>
      <c r="J10" s="12">
        <v>44104</v>
      </c>
    </row>
    <row r="11" spans="1:13" x14ac:dyDescent="0.3">
      <c r="A11" s="1">
        <v>2005</v>
      </c>
      <c r="B11" s="3" t="s">
        <v>11</v>
      </c>
      <c r="C11" s="2">
        <v>4271584</v>
      </c>
      <c r="D11" s="2">
        <v>11258113</v>
      </c>
      <c r="E11" s="2">
        <v>4325078</v>
      </c>
      <c r="F11" s="2">
        <v>11258113</v>
      </c>
      <c r="G11" s="2">
        <v>5885919</v>
      </c>
      <c r="H11" s="19">
        <v>3.6481059485193317</v>
      </c>
      <c r="I11" s="4">
        <v>79.651435622272771</v>
      </c>
      <c r="J11" s="12">
        <v>44104</v>
      </c>
    </row>
    <row r="12" spans="1:13" x14ac:dyDescent="0.3">
      <c r="A12" s="1">
        <v>2006</v>
      </c>
      <c r="B12" s="3" t="s">
        <v>48</v>
      </c>
      <c r="C12" s="2">
        <v>31522663</v>
      </c>
      <c r="D12" s="2">
        <v>34900841</v>
      </c>
      <c r="E12" s="2">
        <v>2282848</v>
      </c>
      <c r="F12" s="2">
        <v>34900841</v>
      </c>
      <c r="G12" s="2">
        <v>33153</v>
      </c>
      <c r="H12" s="19">
        <v>1.1795858931905594</v>
      </c>
      <c r="I12" s="4">
        <v>2.626868953692707</v>
      </c>
      <c r="J12" s="12">
        <v>44104</v>
      </c>
    </row>
    <row r="13" spans="1:13" x14ac:dyDescent="0.3">
      <c r="A13" s="1">
        <v>2005</v>
      </c>
      <c r="B13" s="3" t="s">
        <v>12</v>
      </c>
      <c r="C13" s="2">
        <v>8988718</v>
      </c>
      <c r="D13" s="2">
        <v>3974652</v>
      </c>
      <c r="E13" s="2">
        <v>33344</v>
      </c>
      <c r="F13" s="2">
        <v>3974652</v>
      </c>
      <c r="G13" s="2">
        <v>1011296</v>
      </c>
      <c r="H13" s="19">
        <v>0.44589190390495537</v>
      </c>
      <c r="I13" s="4">
        <v>-10.427435841851274</v>
      </c>
      <c r="J13" s="12">
        <v>44104</v>
      </c>
    </row>
    <row r="14" spans="1:13" x14ac:dyDescent="0.3">
      <c r="A14" s="1">
        <v>2020</v>
      </c>
      <c r="B14" s="3" t="s">
        <v>61</v>
      </c>
      <c r="C14" s="2">
        <v>0</v>
      </c>
      <c r="D14" s="2">
        <v>0</v>
      </c>
      <c r="E14" s="2">
        <v>-335475</v>
      </c>
      <c r="F14" s="2">
        <v>0</v>
      </c>
      <c r="G14" s="2">
        <v>40000000</v>
      </c>
      <c r="H14" s="19" t="s">
        <v>62</v>
      </c>
      <c r="I14" s="4">
        <v>0</v>
      </c>
      <c r="J14" s="12">
        <v>44104</v>
      </c>
    </row>
    <row r="15" spans="1:13" x14ac:dyDescent="0.3">
      <c r="A15" s="1">
        <v>2014</v>
      </c>
      <c r="B15" s="3" t="s">
        <v>1</v>
      </c>
      <c r="C15" s="2">
        <v>46417723</v>
      </c>
      <c r="D15" s="2">
        <v>55830998</v>
      </c>
      <c r="E15" s="2">
        <v>240</v>
      </c>
      <c r="F15" s="2">
        <v>55830998</v>
      </c>
      <c r="G15" s="2">
        <v>0</v>
      </c>
      <c r="H15" s="19">
        <v>1.2028000167091351</v>
      </c>
      <c r="I15" s="4">
        <v>4.6437155961311039</v>
      </c>
      <c r="J15" s="12">
        <v>44104</v>
      </c>
    </row>
    <row r="16" spans="1:13" x14ac:dyDescent="0.3">
      <c r="A16" s="1">
        <v>2007</v>
      </c>
      <c r="B16" s="3" t="s">
        <v>13</v>
      </c>
      <c r="C16" s="2">
        <v>16674075</v>
      </c>
      <c r="D16" s="2">
        <v>20818964</v>
      </c>
      <c r="E16" s="2">
        <v>6382193</v>
      </c>
      <c r="F16" s="2">
        <v>20818964</v>
      </c>
      <c r="G16" s="2">
        <v>0</v>
      </c>
      <c r="H16" s="19">
        <v>1.6313443007165618</v>
      </c>
      <c r="I16" s="4">
        <v>8.9036765170434471</v>
      </c>
      <c r="J16" s="12">
        <v>44104</v>
      </c>
    </row>
    <row r="17" spans="1:10" x14ac:dyDescent="0.3">
      <c r="A17" s="1">
        <v>2012</v>
      </c>
      <c r="B17" s="3" t="s">
        <v>2</v>
      </c>
      <c r="C17" s="2">
        <v>25000000</v>
      </c>
      <c r="D17" s="2">
        <v>5910361</v>
      </c>
      <c r="E17" s="2">
        <v>30265001</v>
      </c>
      <c r="F17" s="2">
        <v>5910361</v>
      </c>
      <c r="G17" s="2">
        <v>0</v>
      </c>
      <c r="H17" s="19">
        <v>1.4470144995999998</v>
      </c>
      <c r="I17" s="4">
        <v>5.8395523019002749</v>
      </c>
      <c r="J17" s="12">
        <v>44104</v>
      </c>
    </row>
    <row r="18" spans="1:10" x14ac:dyDescent="0.3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73811664</v>
      </c>
      <c r="G18" s="2">
        <v>0</v>
      </c>
      <c r="H18" s="19">
        <v>1.2005307428575136</v>
      </c>
      <c r="I18" s="4">
        <v>11.792865267336916</v>
      </c>
      <c r="J18" s="12">
        <v>44104</v>
      </c>
    </row>
    <row r="19" spans="1:10" x14ac:dyDescent="0.3">
      <c r="A19" s="1">
        <v>2007</v>
      </c>
      <c r="B19" s="3" t="s">
        <v>14</v>
      </c>
      <c r="C19" s="2">
        <v>28963224</v>
      </c>
      <c r="D19" s="2">
        <v>12378404</v>
      </c>
      <c r="E19" s="2">
        <v>454777</v>
      </c>
      <c r="F19" s="2">
        <v>12378404</v>
      </c>
      <c r="G19" s="2">
        <v>1023167</v>
      </c>
      <c r="H19" s="19">
        <v>0.44308537613077881</v>
      </c>
      <c r="I19" s="4">
        <v>-11.708187028588156</v>
      </c>
      <c r="J19" s="12">
        <v>44104</v>
      </c>
    </row>
    <row r="20" spans="1:10" x14ac:dyDescent="0.3">
      <c r="A20" s="1">
        <v>2007</v>
      </c>
      <c r="B20" s="3" t="s">
        <v>50</v>
      </c>
      <c r="C20" s="2">
        <v>16788945</v>
      </c>
      <c r="D20" s="2">
        <v>27602518</v>
      </c>
      <c r="E20" s="2">
        <v>626301</v>
      </c>
      <c r="F20" s="2">
        <v>27602518</v>
      </c>
      <c r="G20" s="2">
        <v>0</v>
      </c>
      <c r="H20" s="19">
        <v>1.6813932619541372</v>
      </c>
      <c r="I20" s="4">
        <v>10.694746033262014</v>
      </c>
      <c r="J20" s="12">
        <v>44104</v>
      </c>
    </row>
    <row r="21" spans="1:10" x14ac:dyDescent="0.3">
      <c r="A21" s="1">
        <v>2011</v>
      </c>
      <c r="B21" s="3" t="s">
        <v>7</v>
      </c>
      <c r="C21" s="2">
        <v>26640000</v>
      </c>
      <c r="D21" s="2">
        <v>54190320</v>
      </c>
      <c r="E21" s="2">
        <v>5098729</v>
      </c>
      <c r="F21" s="2">
        <v>54190320</v>
      </c>
      <c r="G21" s="2">
        <v>0</v>
      </c>
      <c r="H21" s="19">
        <v>2.2255648873873874</v>
      </c>
      <c r="I21" s="4">
        <v>21.379606168759647</v>
      </c>
      <c r="J21" s="12">
        <v>44104</v>
      </c>
    </row>
    <row r="22" spans="1:10" x14ac:dyDescent="0.3">
      <c r="A22" s="1">
        <v>2014</v>
      </c>
      <c r="B22" s="3" t="s">
        <v>8</v>
      </c>
      <c r="C22" s="2">
        <v>29576071</v>
      </c>
      <c r="D22" s="2">
        <v>21911212</v>
      </c>
      <c r="E22" s="2">
        <v>15005112</v>
      </c>
      <c r="F22" s="2">
        <v>21911212</v>
      </c>
      <c r="G22" s="2">
        <v>518519</v>
      </c>
      <c r="H22" s="19">
        <v>1.2481821537417868</v>
      </c>
      <c r="I22" s="4">
        <v>8.0498552068599682</v>
      </c>
      <c r="J22" s="12">
        <v>44104</v>
      </c>
    </row>
    <row r="23" spans="1:10" x14ac:dyDescent="0.3">
      <c r="A23" s="1">
        <v>2015</v>
      </c>
      <c r="B23" s="3" t="s">
        <v>9</v>
      </c>
      <c r="C23" s="2">
        <v>20077854</v>
      </c>
      <c r="D23" s="2">
        <v>4074618</v>
      </c>
      <c r="E23" s="2">
        <v>18705542</v>
      </c>
      <c r="F23" s="2">
        <v>4074618</v>
      </c>
      <c r="G23" s="2">
        <v>0</v>
      </c>
      <c r="H23" s="19">
        <v>1.1345913987061202</v>
      </c>
      <c r="I23" s="4">
        <v>4.2532803811339059</v>
      </c>
      <c r="J23" s="12">
        <v>44104</v>
      </c>
    </row>
    <row r="24" spans="1:10" x14ac:dyDescent="0.3">
      <c r="A24" s="1">
        <v>2012</v>
      </c>
      <c r="B24" s="3" t="s">
        <v>6</v>
      </c>
      <c r="C24" s="2">
        <v>18601851</v>
      </c>
      <c r="D24" s="2">
        <v>4605295</v>
      </c>
      <c r="E24" s="2">
        <v>18436961</v>
      </c>
      <c r="F24" s="2">
        <v>4605295</v>
      </c>
      <c r="G24" s="2">
        <v>0</v>
      </c>
      <c r="H24" s="19">
        <v>1.2387076993130497</v>
      </c>
      <c r="I24" s="4">
        <v>3.5488323125002719</v>
      </c>
      <c r="J24" s="12">
        <v>44104</v>
      </c>
    </row>
    <row r="25" spans="1:10" x14ac:dyDescent="0.3">
      <c r="A25" s="1">
        <v>2018</v>
      </c>
      <c r="B25" s="3" t="s">
        <v>45</v>
      </c>
      <c r="C25" s="2">
        <v>19733134</v>
      </c>
      <c r="D25" s="2">
        <v>617258</v>
      </c>
      <c r="E25" s="2">
        <v>18194459</v>
      </c>
      <c r="F25" s="2">
        <v>617258</v>
      </c>
      <c r="G25" s="2">
        <v>5628596</v>
      </c>
      <c r="H25" s="19">
        <v>0.95330611058487713</v>
      </c>
      <c r="I25" s="4">
        <v>-3.838707250855411</v>
      </c>
      <c r="J25" s="12">
        <v>44104</v>
      </c>
    </row>
    <row r="26" spans="1:10" x14ac:dyDescent="0.3">
      <c r="A26" s="1">
        <v>2009</v>
      </c>
      <c r="B26" s="3" t="s">
        <v>15</v>
      </c>
      <c r="C26" s="2">
        <v>6006797</v>
      </c>
      <c r="D26" s="2">
        <v>2728129</v>
      </c>
      <c r="E26" s="2">
        <v>207569</v>
      </c>
      <c r="F26" s="2">
        <v>2728129</v>
      </c>
      <c r="G26" s="2">
        <v>0</v>
      </c>
      <c r="H26" s="19">
        <v>0.48872939005909766</v>
      </c>
      <c r="I26" s="4">
        <v>-23.293409771763663</v>
      </c>
      <c r="J26" s="12">
        <v>44104</v>
      </c>
    </row>
    <row r="27" spans="1:10" x14ac:dyDescent="0.3">
      <c r="A27" s="1">
        <v>2004</v>
      </c>
      <c r="B27" s="3" t="s">
        <v>3</v>
      </c>
      <c r="C27" s="2">
        <v>125824281</v>
      </c>
      <c r="D27" s="2">
        <v>67106740</v>
      </c>
      <c r="E27" s="2">
        <v>182975727</v>
      </c>
      <c r="F27" s="2">
        <v>67106740</v>
      </c>
      <c r="G27" s="2">
        <v>0</v>
      </c>
      <c r="H27" s="19">
        <v>1.9875533142890196</v>
      </c>
      <c r="I27" s="4">
        <v>7.1357875464387766</v>
      </c>
      <c r="J27" s="12">
        <v>44104</v>
      </c>
    </row>
    <row r="28" spans="1:10" x14ac:dyDescent="0.3">
      <c r="A28" s="1">
        <v>2015</v>
      </c>
      <c r="B28" s="3" t="s">
        <v>4</v>
      </c>
      <c r="C28" s="2">
        <v>51210926</v>
      </c>
      <c r="D28" s="2">
        <v>25802826</v>
      </c>
      <c r="E28" s="2">
        <v>35939078</v>
      </c>
      <c r="F28" s="2">
        <v>25802826</v>
      </c>
      <c r="G28" s="2">
        <v>0</v>
      </c>
      <c r="H28" s="19">
        <v>1.2056392880311597</v>
      </c>
      <c r="I28" s="4">
        <v>5.771888115121282</v>
      </c>
      <c r="J28" s="12">
        <v>44104</v>
      </c>
    </row>
    <row r="29" spans="1:10" x14ac:dyDescent="0.3">
      <c r="A29" s="1">
        <v>2005</v>
      </c>
      <c r="B29" s="3" t="s">
        <v>5</v>
      </c>
      <c r="C29" s="2">
        <v>30421882</v>
      </c>
      <c r="D29" s="2">
        <v>2858499</v>
      </c>
      <c r="E29" s="2">
        <v>70354590</v>
      </c>
      <c r="F29" s="2">
        <v>2858499</v>
      </c>
      <c r="G29" s="2">
        <v>0</v>
      </c>
      <c r="H29" s="19">
        <v>2.4065930261181396</v>
      </c>
      <c r="I29" s="4">
        <v>6.185471101617579</v>
      </c>
      <c r="J29" s="12">
        <v>44104</v>
      </c>
    </row>
    <row r="30" spans="1:10" x14ac:dyDescent="0.3">
      <c r="A30" s="1">
        <v>2019</v>
      </c>
      <c r="B30" s="20" t="s">
        <v>56</v>
      </c>
      <c r="C30" s="2">
        <v>35000000</v>
      </c>
      <c r="D30" s="2">
        <v>1386604</v>
      </c>
      <c r="E30" s="2">
        <v>34637713</v>
      </c>
      <c r="F30" s="2">
        <v>1386604</v>
      </c>
      <c r="G30" s="2">
        <v>0</v>
      </c>
      <c r="H30" s="19">
        <v>1.0292661999999999</v>
      </c>
      <c r="I30" s="4">
        <v>3.3908174813957803</v>
      </c>
      <c r="J30" s="12">
        <v>44104</v>
      </c>
    </row>
    <row r="31" spans="1:10" x14ac:dyDescent="0.3">
      <c r="A31" s="1">
        <v>2008</v>
      </c>
      <c r="B31" s="3" t="s">
        <v>17</v>
      </c>
      <c r="C31" s="2">
        <v>20686689</v>
      </c>
      <c r="D31" s="2">
        <v>3886924</v>
      </c>
      <c r="E31" s="2">
        <v>-2758777</v>
      </c>
      <c r="F31" s="2">
        <v>3886924</v>
      </c>
      <c r="G31" s="2">
        <v>0</v>
      </c>
      <c r="H31" s="19">
        <v>5.4534923399293139E-2</v>
      </c>
      <c r="I31" s="4">
        <v>0</v>
      </c>
      <c r="J31" s="12">
        <v>44104</v>
      </c>
    </row>
    <row r="32" spans="1:10" x14ac:dyDescent="0.3">
      <c r="A32" s="1">
        <v>2020</v>
      </c>
      <c r="B32" s="3" t="s">
        <v>59</v>
      </c>
      <c r="C32" s="2">
        <v>7587182</v>
      </c>
      <c r="D32" s="2">
        <v>0</v>
      </c>
      <c r="E32" s="2">
        <v>7387044</v>
      </c>
      <c r="F32" s="2">
        <v>0</v>
      </c>
      <c r="G32" s="2">
        <v>27412818</v>
      </c>
      <c r="H32" s="19">
        <v>0.97362151288345933</v>
      </c>
      <c r="I32" s="4">
        <v>-3.2825322289245062</v>
      </c>
      <c r="J32" s="12">
        <v>44104</v>
      </c>
    </row>
    <row r="33" spans="1:10" x14ac:dyDescent="0.3">
      <c r="A33" s="1">
        <v>2016</v>
      </c>
      <c r="B33" s="3" t="s">
        <v>35</v>
      </c>
      <c r="C33" s="2">
        <v>52505138</v>
      </c>
      <c r="D33" s="2">
        <v>8966358</v>
      </c>
      <c r="E33" s="2">
        <v>80419980</v>
      </c>
      <c r="F33" s="2">
        <v>8966358</v>
      </c>
      <c r="G33" s="2">
        <v>0</v>
      </c>
      <c r="H33" s="19">
        <v>1.7024303026651588</v>
      </c>
      <c r="I33" s="4">
        <v>13.247947247821523</v>
      </c>
      <c r="J33" s="12">
        <v>44104</v>
      </c>
    </row>
    <row r="34" spans="1:10" x14ac:dyDescent="0.3">
      <c r="A34" s="1">
        <v>2011</v>
      </c>
      <c r="B34" s="3" t="s">
        <v>18</v>
      </c>
      <c r="C34" s="2">
        <v>14075468</v>
      </c>
      <c r="D34" s="2">
        <v>24557560</v>
      </c>
      <c r="E34" s="2">
        <v>111390</v>
      </c>
      <c r="F34" s="2">
        <v>24557560</v>
      </c>
      <c r="G34" s="2">
        <v>924533</v>
      </c>
      <c r="H34" s="19">
        <v>1.7526202089860043</v>
      </c>
      <c r="I34" s="4">
        <v>50.160121615994612</v>
      </c>
      <c r="J34" s="12">
        <v>44104</v>
      </c>
    </row>
    <row r="35" spans="1:10" x14ac:dyDescent="0.3">
      <c r="A35" s="1">
        <v>2011</v>
      </c>
      <c r="B35" s="3" t="s">
        <v>19</v>
      </c>
      <c r="C35" s="2">
        <v>13291475</v>
      </c>
      <c r="D35" s="2">
        <v>20173309</v>
      </c>
      <c r="E35" s="2">
        <v>404436</v>
      </c>
      <c r="F35" s="2">
        <v>20173309</v>
      </c>
      <c r="G35" s="2">
        <v>1708525</v>
      </c>
      <c r="H35" s="19">
        <v>1.5481912349097682</v>
      </c>
      <c r="I35" s="4">
        <v>26.405418213082754</v>
      </c>
      <c r="J35" s="12">
        <v>44104</v>
      </c>
    </row>
    <row r="36" spans="1:10" x14ac:dyDescent="0.3">
      <c r="A36" s="1">
        <v>2013</v>
      </c>
      <c r="B36" s="3" t="s">
        <v>53</v>
      </c>
      <c r="C36" s="2">
        <v>18939181</v>
      </c>
      <c r="D36" s="2">
        <v>23199128</v>
      </c>
      <c r="E36" s="2">
        <v>1202205</v>
      </c>
      <c r="F36" s="2">
        <v>23199128</v>
      </c>
      <c r="G36" s="2">
        <v>5000000</v>
      </c>
      <c r="H36" s="19">
        <v>1.2884048428493293</v>
      </c>
      <c r="I36" s="4">
        <v>8.4126878633146607</v>
      </c>
      <c r="J36" s="12">
        <v>44104</v>
      </c>
    </row>
    <row r="37" spans="1:10" x14ac:dyDescent="0.3">
      <c r="A37" s="1">
        <v>2020</v>
      </c>
      <c r="B37" s="3" t="s">
        <v>68</v>
      </c>
      <c r="C37" s="2">
        <v>2384090</v>
      </c>
      <c r="D37" s="2">
        <v>0</v>
      </c>
      <c r="E37" s="2">
        <v>1290404</v>
      </c>
      <c r="F37" s="2">
        <v>0</v>
      </c>
      <c r="G37" s="2">
        <v>34841360</v>
      </c>
      <c r="H37" s="19">
        <v>0.54125633313678934</v>
      </c>
      <c r="I37" s="4">
        <v>-77.832335032124433</v>
      </c>
      <c r="J37" s="12">
        <v>44104</v>
      </c>
    </row>
    <row r="38" spans="1:10" x14ac:dyDescent="0.3">
      <c r="A38" s="1">
        <v>2015</v>
      </c>
      <c r="B38" s="3" t="s">
        <v>36</v>
      </c>
      <c r="C38" s="2">
        <v>50000000</v>
      </c>
      <c r="D38" s="2">
        <v>9924097</v>
      </c>
      <c r="E38" s="2">
        <v>56061104</v>
      </c>
      <c r="F38" s="2">
        <v>9924097</v>
      </c>
      <c r="G38" s="2">
        <v>0</v>
      </c>
      <c r="H38" s="19">
        <v>1.3197040214</v>
      </c>
      <c r="I38" s="4">
        <v>6.7340480952764015</v>
      </c>
      <c r="J38" s="12">
        <v>44104</v>
      </c>
    </row>
    <row r="39" spans="1:10" x14ac:dyDescent="0.3">
      <c r="A39" s="1">
        <v>2015</v>
      </c>
      <c r="B39" s="3" t="s">
        <v>46</v>
      </c>
      <c r="C39" s="2">
        <v>50000000</v>
      </c>
      <c r="D39" s="2">
        <v>0</v>
      </c>
      <c r="E39" s="2">
        <v>67097124</v>
      </c>
      <c r="F39" s="2">
        <v>0</v>
      </c>
      <c r="G39" s="2">
        <v>0</v>
      </c>
      <c r="H39" s="19">
        <v>1.3419424876000001</v>
      </c>
      <c r="I39" s="4">
        <v>6.396659581969244</v>
      </c>
      <c r="J39" s="12">
        <v>44104</v>
      </c>
    </row>
    <row r="40" spans="1:10" x14ac:dyDescent="0.3">
      <c r="A40" s="1">
        <v>2008</v>
      </c>
      <c r="B40" s="3" t="s">
        <v>55</v>
      </c>
      <c r="C40" s="2">
        <v>51496646</v>
      </c>
      <c r="D40" s="2">
        <v>34430309</v>
      </c>
      <c r="E40" s="2">
        <v>22561501</v>
      </c>
      <c r="F40" s="2">
        <v>34430309</v>
      </c>
      <c r="G40" s="2">
        <v>1265045</v>
      </c>
      <c r="H40" s="19">
        <v>1.1067091739014341</v>
      </c>
      <c r="I40" s="4">
        <v>1.7749423895417005</v>
      </c>
      <c r="J40" s="12">
        <v>44104</v>
      </c>
    </row>
    <row r="41" spans="1:10" x14ac:dyDescent="0.3">
      <c r="A41" s="1">
        <v>2004</v>
      </c>
      <c r="B41" s="3" t="s">
        <v>51</v>
      </c>
      <c r="C41" s="2">
        <v>18836734</v>
      </c>
      <c r="D41" s="2">
        <v>18787802</v>
      </c>
      <c r="E41" s="2">
        <v>38753</v>
      </c>
      <c r="F41" s="2">
        <v>18787802</v>
      </c>
      <c r="G41" s="2">
        <v>68213</v>
      </c>
      <c r="H41" s="19">
        <v>0.99945962394542487</v>
      </c>
      <c r="I41" s="4">
        <v>-1.6847736391867318E-2</v>
      </c>
      <c r="J41" s="12">
        <v>44104</v>
      </c>
    </row>
    <row r="42" spans="1:10" x14ac:dyDescent="0.3">
      <c r="A42" s="1">
        <v>2015</v>
      </c>
      <c r="B42" s="3" t="s">
        <v>38</v>
      </c>
      <c r="C42" s="2">
        <v>28134410</v>
      </c>
      <c r="D42" s="2">
        <v>40572657</v>
      </c>
      <c r="E42" s="2">
        <v>211569</v>
      </c>
      <c r="F42" s="2">
        <v>40572657</v>
      </c>
      <c r="G42" s="2">
        <v>1301935</v>
      </c>
      <c r="H42" s="19">
        <v>1.4496208119047638</v>
      </c>
      <c r="I42" s="4">
        <v>15.650913112397991</v>
      </c>
      <c r="J42" s="12">
        <v>44104</v>
      </c>
    </row>
    <row r="43" spans="1:10" x14ac:dyDescent="0.3">
      <c r="A43" s="1">
        <v>2006</v>
      </c>
      <c r="B43" s="3" t="s">
        <v>20</v>
      </c>
      <c r="C43" s="2">
        <v>30000000</v>
      </c>
      <c r="D43" s="2">
        <v>11477560</v>
      </c>
      <c r="E43" s="2">
        <v>2217352</v>
      </c>
      <c r="F43" s="2">
        <v>11477560</v>
      </c>
      <c r="G43" s="2">
        <v>0</v>
      </c>
      <c r="H43" s="19">
        <v>0.45649708133333333</v>
      </c>
      <c r="I43" s="4">
        <v>-7.2555855444386808</v>
      </c>
      <c r="J43" s="12">
        <v>44104</v>
      </c>
    </row>
    <row r="44" spans="1:10" x14ac:dyDescent="0.3">
      <c r="A44" s="1">
        <v>2013</v>
      </c>
      <c r="B44" s="3" t="s">
        <v>22</v>
      </c>
      <c r="C44" s="2">
        <v>24483106</v>
      </c>
      <c r="D44" s="2">
        <v>30834057</v>
      </c>
      <c r="E44" s="2">
        <v>4192256</v>
      </c>
      <c r="F44" s="2">
        <v>30834057</v>
      </c>
      <c r="G44" s="2">
        <v>0</v>
      </c>
      <c r="H44" s="19">
        <v>1.4306319222732606</v>
      </c>
      <c r="I44" s="4">
        <v>9.7043178722015622</v>
      </c>
      <c r="J44" s="12">
        <v>44104</v>
      </c>
    </row>
    <row r="45" spans="1:10" x14ac:dyDescent="0.3">
      <c r="A45" s="1">
        <v>2004</v>
      </c>
      <c r="B45" s="3" t="s">
        <v>23</v>
      </c>
      <c r="C45" s="2">
        <v>26542525</v>
      </c>
      <c r="D45" s="2">
        <v>25874723</v>
      </c>
      <c r="E45" s="2">
        <v>437656</v>
      </c>
      <c r="F45" s="2">
        <v>25874723</v>
      </c>
      <c r="G45" s="2">
        <v>0</v>
      </c>
      <c r="H45" s="19">
        <v>0.99132915952796508</v>
      </c>
      <c r="I45" s="4">
        <v>-0.12360092302738934</v>
      </c>
      <c r="J45" s="12">
        <v>44104</v>
      </c>
    </row>
    <row r="46" spans="1:10" x14ac:dyDescent="0.3">
      <c r="A46" s="1">
        <v>2006</v>
      </c>
      <c r="B46" s="3" t="s">
        <v>24</v>
      </c>
      <c r="C46" s="2">
        <v>25000001</v>
      </c>
      <c r="D46" s="2">
        <v>16410846</v>
      </c>
      <c r="E46" s="2">
        <v>2014289</v>
      </c>
      <c r="F46" s="2">
        <v>16410846</v>
      </c>
      <c r="G46" s="2">
        <v>0</v>
      </c>
      <c r="H46" s="19">
        <v>0.73700537882624495</v>
      </c>
      <c r="I46" s="4">
        <v>-3.3384302918040731</v>
      </c>
      <c r="J46" s="12">
        <v>44104</v>
      </c>
    </row>
    <row r="47" spans="1:10" x14ac:dyDescent="0.3">
      <c r="A47" s="1">
        <v>2009</v>
      </c>
      <c r="B47" s="3" t="s">
        <v>25</v>
      </c>
      <c r="C47" s="2">
        <v>22161966</v>
      </c>
      <c r="D47" s="2">
        <v>25363504</v>
      </c>
      <c r="E47" s="2">
        <v>7886889</v>
      </c>
      <c r="F47" s="2">
        <v>25363504</v>
      </c>
      <c r="G47" s="2">
        <v>3239288</v>
      </c>
      <c r="H47" s="19">
        <v>1.500335890777921</v>
      </c>
      <c r="I47" s="4">
        <v>8.03207068956009</v>
      </c>
      <c r="J47" s="12">
        <v>44104</v>
      </c>
    </row>
    <row r="48" spans="1:10" x14ac:dyDescent="0.3">
      <c r="A48" s="1">
        <v>2020</v>
      </c>
      <c r="B48" s="3" t="s">
        <v>60</v>
      </c>
      <c r="C48" s="2">
        <v>0</v>
      </c>
      <c r="D48" s="2">
        <v>0</v>
      </c>
      <c r="E48" s="2">
        <v>-292403</v>
      </c>
      <c r="F48" s="2">
        <v>0</v>
      </c>
      <c r="G48" s="2">
        <v>50000000</v>
      </c>
      <c r="H48" s="19" t="s">
        <v>62</v>
      </c>
      <c r="I48" s="4">
        <v>0</v>
      </c>
      <c r="J48" s="12">
        <v>44104</v>
      </c>
    </row>
    <row r="49" spans="1:11" x14ac:dyDescent="0.3">
      <c r="J49" s="12"/>
    </row>
    <row r="50" spans="1:11" x14ac:dyDescent="0.3">
      <c r="A50" s="9"/>
      <c r="B50" s="15" t="s">
        <v>41</v>
      </c>
      <c r="C50" s="11">
        <v>1166913779</v>
      </c>
      <c r="D50" s="11">
        <v>774429396</v>
      </c>
      <c r="E50" s="11">
        <v>763063902</v>
      </c>
      <c r="F50" s="11">
        <v>774429396</v>
      </c>
      <c r="G50" s="11">
        <v>232688053</v>
      </c>
      <c r="H50" s="13">
        <v>1.266909968722667</v>
      </c>
      <c r="I50" s="16">
        <v>4.9322007442305971</v>
      </c>
      <c r="J50" s="12">
        <v>44104</v>
      </c>
    </row>
    <row r="51" spans="1:11" x14ac:dyDescent="0.3">
      <c r="C51" s="17"/>
      <c r="D51" s="8"/>
      <c r="E51" s="8"/>
      <c r="F51" s="8"/>
      <c r="G51" s="8"/>
      <c r="H51"/>
      <c r="I51"/>
    </row>
    <row r="52" spans="1:11" x14ac:dyDescent="0.3">
      <c r="A52" s="24" t="s">
        <v>37</v>
      </c>
      <c r="B52" s="24"/>
      <c r="E52"/>
      <c r="H52" s="8"/>
      <c r="I52" s="8"/>
    </row>
    <row r="53" spans="1:11" x14ac:dyDescent="0.3">
      <c r="A53" s="24" t="s">
        <v>40</v>
      </c>
      <c r="B53" s="24"/>
      <c r="E53"/>
      <c r="H53" s="14"/>
      <c r="I53" s="14"/>
      <c r="J53" s="14"/>
    </row>
    <row r="54" spans="1:11" x14ac:dyDescent="0.3">
      <c r="A54" s="24" t="s">
        <v>42</v>
      </c>
      <c r="B54" s="24"/>
    </row>
    <row r="55" spans="1:11" x14ac:dyDescent="0.3">
      <c r="A55" s="24"/>
      <c r="B55" s="24"/>
      <c r="K55" s="10"/>
    </row>
    <row r="57" spans="1:11" s="10" customFormat="1" x14ac:dyDescent="0.3">
      <c r="A57" s="7"/>
      <c r="B57" s="7"/>
      <c r="C57" s="7"/>
      <c r="D57" s="7"/>
      <c r="E57" s="7"/>
      <c r="F57" s="7"/>
      <c r="G57" s="7"/>
      <c r="H57" s="7"/>
      <c r="I57" s="7"/>
      <c r="J57" s="8"/>
      <c r="K57" s="7"/>
    </row>
    <row r="59" spans="1:11" ht="27.75" customHeight="1" x14ac:dyDescent="0.3"/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16" zoomScale="85" zoomScaleNormal="85" workbookViewId="0">
      <selection activeCell="B37" sqref="B37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1" width="9.109375" style="8" customWidth="1"/>
    <col min="12" max="16384" width="9.109375" style="8"/>
  </cols>
  <sheetData>
    <row r="1" spans="1:10" x14ac:dyDescent="0.3">
      <c r="B1"/>
    </row>
    <row r="2" spans="1:10" x14ac:dyDescent="0.3">
      <c r="A2" s="18">
        <v>44012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57</v>
      </c>
      <c r="C4" s="2">
        <v>0</v>
      </c>
      <c r="D4" s="2">
        <v>0</v>
      </c>
      <c r="E4" s="2">
        <v>3167231</v>
      </c>
      <c r="F4" s="2">
        <v>25000000</v>
      </c>
      <c r="G4" s="2">
        <v>15475571</v>
      </c>
      <c r="H4" s="19">
        <v>1.307189440699797</v>
      </c>
      <c r="I4" s="19">
        <v>9.772499246505518</v>
      </c>
      <c r="J4" s="12">
        <v>43921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473986</v>
      </c>
      <c r="F5" s="2">
        <v>25533001</v>
      </c>
      <c r="G5" s="2">
        <v>22385238</v>
      </c>
      <c r="H5" s="19">
        <v>0.53463427272443886</v>
      </c>
      <c r="I5" s="4">
        <v>-9.2616459043129868</v>
      </c>
      <c r="J5" s="12">
        <v>43921</v>
      </c>
    </row>
    <row r="6" spans="1:10" x14ac:dyDescent="0.3">
      <c r="A6" s="1">
        <v>2017</v>
      </c>
      <c r="B6" s="3" t="s">
        <v>44</v>
      </c>
      <c r="C6" s="2">
        <v>572000</v>
      </c>
      <c r="D6" s="2">
        <v>0</v>
      </c>
      <c r="E6" s="2">
        <v>21291527</v>
      </c>
      <c r="F6" s="2">
        <v>20000000</v>
      </c>
      <c r="G6" s="2">
        <v>16864629</v>
      </c>
      <c r="H6" s="19">
        <v>1.3029157203670392</v>
      </c>
      <c r="I6" s="4">
        <v>12.025561418553909</v>
      </c>
      <c r="J6" s="12">
        <v>43921</v>
      </c>
    </row>
    <row r="7" spans="1:10" x14ac:dyDescent="0.3">
      <c r="A7" s="1">
        <v>2018</v>
      </c>
      <c r="B7" s="3" t="s">
        <v>54</v>
      </c>
      <c r="C7" s="2">
        <v>2843750</v>
      </c>
      <c r="D7" s="2">
        <v>0</v>
      </c>
      <c r="E7" s="2">
        <v>4095499</v>
      </c>
      <c r="F7" s="2">
        <v>35000000</v>
      </c>
      <c r="G7" s="2">
        <v>5818750</v>
      </c>
      <c r="H7" s="19">
        <v>0.70384510485929108</v>
      </c>
      <c r="I7" s="4">
        <v>-63.463559067234343</v>
      </c>
      <c r="J7" s="12">
        <v>43921</v>
      </c>
    </row>
    <row r="8" spans="1:10" x14ac:dyDescent="0.3">
      <c r="A8" s="1">
        <v>2015</v>
      </c>
      <c r="B8" s="3" t="s">
        <v>34</v>
      </c>
      <c r="C8" s="2">
        <v>0</v>
      </c>
      <c r="D8" s="2">
        <v>120660</v>
      </c>
      <c r="E8" s="2">
        <v>19808430</v>
      </c>
      <c r="F8" s="2">
        <v>20000000</v>
      </c>
      <c r="G8" s="2">
        <v>20000000</v>
      </c>
      <c r="H8" s="19">
        <v>1.35838975</v>
      </c>
      <c r="I8" s="4">
        <v>7.4566510871603597</v>
      </c>
      <c r="J8" s="12">
        <v>43921</v>
      </c>
    </row>
    <row r="9" spans="1:10" x14ac:dyDescent="0.3">
      <c r="A9" s="1">
        <v>2012</v>
      </c>
      <c r="B9" s="3" t="s">
        <v>10</v>
      </c>
      <c r="C9" s="2">
        <v>0</v>
      </c>
      <c r="D9" s="2">
        <v>126984</v>
      </c>
      <c r="E9" s="2">
        <v>17707854</v>
      </c>
      <c r="F9" s="2">
        <v>20000000</v>
      </c>
      <c r="G9" s="2">
        <v>23139229</v>
      </c>
      <c r="H9" s="19">
        <v>1.2554280438643828</v>
      </c>
      <c r="I9" s="4">
        <v>8.8071795542272966</v>
      </c>
      <c r="J9" s="12">
        <v>43921</v>
      </c>
    </row>
    <row r="10" spans="1:10" x14ac:dyDescent="0.3">
      <c r="A10" s="1">
        <v>2019</v>
      </c>
      <c r="B10" s="3" t="s">
        <v>58</v>
      </c>
      <c r="C10" s="2">
        <v>812792</v>
      </c>
      <c r="D10" s="2">
        <v>0</v>
      </c>
      <c r="E10" s="2">
        <v>1028751</v>
      </c>
      <c r="F10" s="2">
        <v>20000000</v>
      </c>
      <c r="G10" s="2">
        <v>1432246</v>
      </c>
      <c r="H10" s="19">
        <v>0.71827814495554532</v>
      </c>
      <c r="I10" s="4">
        <v>-67.465448800323983</v>
      </c>
      <c r="J10" s="12">
        <v>43921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5260155</v>
      </c>
      <c r="F11" s="2">
        <v>10000000</v>
      </c>
      <c r="G11" s="2">
        <v>4271584</v>
      </c>
      <c r="H11" s="19">
        <v>3.7375006554945425</v>
      </c>
      <c r="I11" s="4">
        <v>79.659435501054901</v>
      </c>
      <c r="J11" s="12">
        <v>43921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2230399</v>
      </c>
      <c r="F12" s="2">
        <v>30000000</v>
      </c>
      <c r="G12" s="2">
        <v>31522663</v>
      </c>
      <c r="H12" s="19">
        <v>1.1779220426459529</v>
      </c>
      <c r="I12" s="4">
        <v>2.6124526623098721</v>
      </c>
      <c r="J12" s="12">
        <v>43921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33230</v>
      </c>
      <c r="F13" s="2">
        <v>10000000</v>
      </c>
      <c r="G13" s="2">
        <v>8988718</v>
      </c>
      <c r="H13" s="19">
        <v>0.44587922133941177</v>
      </c>
      <c r="I13" s="4">
        <v>-10.433187086834572</v>
      </c>
      <c r="J13" s="12">
        <v>43921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-3993</v>
      </c>
      <c r="F14" s="2">
        <v>40000000</v>
      </c>
      <c r="G14" s="2">
        <v>46417723</v>
      </c>
      <c r="H14" s="19">
        <v>1.2025401375246261</v>
      </c>
      <c r="I14" s="4">
        <v>4.6387080395934532</v>
      </c>
      <c r="J14" s="12">
        <v>43921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0</v>
      </c>
      <c r="E15" s="2">
        <v>6586728</v>
      </c>
      <c r="F15" s="2">
        <v>15000000</v>
      </c>
      <c r="G15" s="2">
        <v>16674075</v>
      </c>
      <c r="H15" s="19">
        <v>1.643610948449244</v>
      </c>
      <c r="I15" s="4">
        <v>9.0836597734240687</v>
      </c>
      <c r="J15" s="12">
        <v>43921</v>
      </c>
    </row>
    <row r="16" spans="1:10" x14ac:dyDescent="0.3">
      <c r="A16" s="1">
        <v>2012</v>
      </c>
      <c r="B16" s="3" t="s">
        <v>2</v>
      </c>
      <c r="C16" s="2">
        <v>0</v>
      </c>
      <c r="D16" s="2">
        <v>0</v>
      </c>
      <c r="E16" s="2">
        <v>30578267</v>
      </c>
      <c r="F16" s="2">
        <v>25000000</v>
      </c>
      <c r="G16" s="2">
        <v>25000000</v>
      </c>
      <c r="H16" s="19">
        <v>1.4575084995999998</v>
      </c>
      <c r="I16" s="4">
        <v>6.1541108694910029</v>
      </c>
      <c r="J16" s="12">
        <v>43921</v>
      </c>
    </row>
    <row r="17" spans="1:12" x14ac:dyDescent="0.3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9">
        <v>1.2005307428575136</v>
      </c>
      <c r="I17" s="4">
        <v>11.792865267322039</v>
      </c>
      <c r="J17" s="12">
        <v>43921</v>
      </c>
    </row>
    <row r="18" spans="1:12" x14ac:dyDescent="0.3">
      <c r="A18" s="1">
        <v>2007</v>
      </c>
      <c r="B18" s="3" t="s">
        <v>14</v>
      </c>
      <c r="C18" s="2">
        <v>0</v>
      </c>
      <c r="D18" s="2">
        <v>0</v>
      </c>
      <c r="E18" s="2">
        <v>477914</v>
      </c>
      <c r="F18" s="2">
        <v>30000000</v>
      </c>
      <c r="G18" s="2">
        <v>28963224</v>
      </c>
      <c r="H18" s="19">
        <v>0.44388421675708478</v>
      </c>
      <c r="I18" s="4">
        <v>-11.692049555100958</v>
      </c>
      <c r="J18" s="12">
        <v>43921</v>
      </c>
    </row>
    <row r="19" spans="1:12" x14ac:dyDescent="0.3">
      <c r="A19" s="1">
        <v>2007</v>
      </c>
      <c r="B19" s="3" t="s">
        <v>50</v>
      </c>
      <c r="C19" s="2">
        <v>0</v>
      </c>
      <c r="D19" s="2">
        <v>85000</v>
      </c>
      <c r="E19" s="2">
        <v>631647</v>
      </c>
      <c r="F19" s="2">
        <v>25000000</v>
      </c>
      <c r="G19" s="2">
        <v>16788945</v>
      </c>
      <c r="H19" s="19">
        <v>1.6817116857740784</v>
      </c>
      <c r="I19" s="4">
        <v>10.703845977146464</v>
      </c>
      <c r="J19" s="12">
        <v>43921</v>
      </c>
    </row>
    <row r="20" spans="1:12" x14ac:dyDescent="0.3">
      <c r="A20" s="1">
        <v>2011</v>
      </c>
      <c r="B20" s="3" t="s">
        <v>7</v>
      </c>
      <c r="C20" s="2">
        <v>0</v>
      </c>
      <c r="D20" s="2">
        <v>25273</v>
      </c>
      <c r="E20" s="2">
        <v>4137475</v>
      </c>
      <c r="F20" s="2">
        <v>25000000</v>
      </c>
      <c r="G20" s="2">
        <v>26640000</v>
      </c>
      <c r="H20" s="19">
        <v>2.1810863588588587</v>
      </c>
      <c r="I20" s="4">
        <v>21.099296729310211</v>
      </c>
      <c r="J20" s="12">
        <v>43921</v>
      </c>
    </row>
    <row r="21" spans="1:12" x14ac:dyDescent="0.3">
      <c r="A21" s="1">
        <v>2014</v>
      </c>
      <c r="B21" s="3" t="s">
        <v>8</v>
      </c>
      <c r="C21" s="2">
        <v>0</v>
      </c>
      <c r="D21" s="2">
        <v>0</v>
      </c>
      <c r="E21" s="2">
        <v>13636301</v>
      </c>
      <c r="F21" s="2">
        <v>25000000</v>
      </c>
      <c r="G21" s="2">
        <v>29576071</v>
      </c>
      <c r="H21" s="19">
        <v>1.2019011247301916</v>
      </c>
      <c r="I21" s="4">
        <v>6.9834730620173202</v>
      </c>
      <c r="J21" s="12">
        <v>43921</v>
      </c>
    </row>
    <row r="22" spans="1:12" x14ac:dyDescent="0.3">
      <c r="A22" s="1">
        <v>2015</v>
      </c>
      <c r="B22" s="3" t="s">
        <v>9</v>
      </c>
      <c r="C22" s="2">
        <v>242282</v>
      </c>
      <c r="D22" s="2">
        <v>0</v>
      </c>
      <c r="E22" s="2">
        <v>15602438</v>
      </c>
      <c r="F22" s="2">
        <v>20000000</v>
      </c>
      <c r="G22" s="2">
        <v>17163681</v>
      </c>
      <c r="H22" s="19">
        <v>1.1464356625229555</v>
      </c>
      <c r="I22" s="4">
        <v>4.244957676465555</v>
      </c>
      <c r="J22" s="12">
        <v>43921</v>
      </c>
    </row>
    <row r="23" spans="1:12" x14ac:dyDescent="0.3">
      <c r="A23" s="1">
        <v>2012</v>
      </c>
      <c r="B23" s="3" t="s">
        <v>6</v>
      </c>
      <c r="C23" s="2">
        <v>0</v>
      </c>
      <c r="D23" s="2">
        <v>0</v>
      </c>
      <c r="E23" s="2">
        <v>19038422</v>
      </c>
      <c r="F23" s="2">
        <v>20000000</v>
      </c>
      <c r="G23" s="2">
        <v>18601851</v>
      </c>
      <c r="H23" s="19">
        <v>1.2569388957872407</v>
      </c>
      <c r="I23" s="4">
        <v>3.9217853566858141</v>
      </c>
      <c r="J23" s="12">
        <v>43921</v>
      </c>
    </row>
    <row r="24" spans="1:12" x14ac:dyDescent="0.3">
      <c r="A24" s="1">
        <v>2018</v>
      </c>
      <c r="B24" s="3" t="s">
        <v>45</v>
      </c>
      <c r="C24" s="2">
        <v>673764</v>
      </c>
      <c r="D24" s="2">
        <v>99031</v>
      </c>
      <c r="E24" s="2">
        <v>12062313</v>
      </c>
      <c r="F24" s="2">
        <v>25000000</v>
      </c>
      <c r="G24" s="2">
        <v>14045345</v>
      </c>
      <c r="H24" s="19">
        <v>0.90275965844865158</v>
      </c>
      <c r="I24" s="4">
        <v>-6.7830544916415274</v>
      </c>
      <c r="J24" s="12">
        <v>43921</v>
      </c>
    </row>
    <row r="25" spans="1:12" x14ac:dyDescent="0.3">
      <c r="A25" s="1">
        <v>2009</v>
      </c>
      <c r="B25" s="3" t="s">
        <v>15</v>
      </c>
      <c r="C25" s="2">
        <v>0</v>
      </c>
      <c r="D25" s="2">
        <v>0</v>
      </c>
      <c r="E25" s="2">
        <v>244060</v>
      </c>
      <c r="F25" s="2">
        <v>10000000</v>
      </c>
      <c r="G25" s="2">
        <v>6006797</v>
      </c>
      <c r="H25" s="19">
        <v>0.49480443168652605</v>
      </c>
      <c r="I25" s="4">
        <v>-22.620216179560547</v>
      </c>
      <c r="J25" s="12">
        <v>43921</v>
      </c>
    </row>
    <row r="26" spans="1:12" x14ac:dyDescent="0.3">
      <c r="A26" s="1">
        <v>2004</v>
      </c>
      <c r="B26" s="3" t="s">
        <v>3</v>
      </c>
      <c r="C26" s="2">
        <v>1689162</v>
      </c>
      <c r="D26" s="2">
        <v>1512398</v>
      </c>
      <c r="E26" s="2">
        <v>183625278</v>
      </c>
      <c r="F26" s="2">
        <v>63867553</v>
      </c>
      <c r="G26" s="2">
        <v>124315123</v>
      </c>
      <c r="H26" s="19">
        <v>2.0048920353569253</v>
      </c>
      <c r="I26" s="4">
        <v>7.2765974890160345</v>
      </c>
      <c r="J26" s="12">
        <v>43921</v>
      </c>
    </row>
    <row r="27" spans="1:12" x14ac:dyDescent="0.3">
      <c r="A27" s="1">
        <v>2015</v>
      </c>
      <c r="B27" s="3" t="s">
        <v>4</v>
      </c>
      <c r="C27" s="2">
        <v>58245</v>
      </c>
      <c r="D27" s="2">
        <v>91897</v>
      </c>
      <c r="E27" s="2">
        <v>37259470</v>
      </c>
      <c r="F27" s="2">
        <v>50000000</v>
      </c>
      <c r="G27" s="2">
        <v>51155037</v>
      </c>
      <c r="H27" s="19">
        <v>1.2304749479195909</v>
      </c>
      <c r="I27" s="4">
        <v>6.6677985504681958</v>
      </c>
      <c r="J27" s="12">
        <v>43921</v>
      </c>
    </row>
    <row r="28" spans="1:12" x14ac:dyDescent="0.3">
      <c r="A28" s="1">
        <v>2005</v>
      </c>
      <c r="B28" s="3" t="s">
        <v>5</v>
      </c>
      <c r="C28" s="2">
        <v>0</v>
      </c>
      <c r="D28" s="2">
        <v>0</v>
      </c>
      <c r="E28" s="2">
        <v>70553292</v>
      </c>
      <c r="F28" s="2">
        <v>30000000</v>
      </c>
      <c r="G28" s="2">
        <v>30421882</v>
      </c>
      <c r="H28" s="19">
        <v>2.4131245743957814</v>
      </c>
      <c r="I28" s="4">
        <v>6.3100606453159847</v>
      </c>
      <c r="J28" s="12">
        <v>43921</v>
      </c>
    </row>
    <row r="29" spans="1:12" x14ac:dyDescent="0.3">
      <c r="A29" s="1">
        <v>2019</v>
      </c>
      <c r="B29" s="20" t="s">
        <v>56</v>
      </c>
      <c r="C29" s="2">
        <v>14306354</v>
      </c>
      <c r="D29" s="2">
        <v>339179</v>
      </c>
      <c r="E29" s="2">
        <v>34515199</v>
      </c>
      <c r="F29" s="2">
        <v>35000000</v>
      </c>
      <c r="G29" s="2">
        <v>35000000</v>
      </c>
      <c r="H29" s="19">
        <v>1.0138181714285714</v>
      </c>
      <c r="I29" s="4">
        <v>2.2317496237609147</v>
      </c>
      <c r="J29" s="12">
        <v>43921</v>
      </c>
    </row>
    <row r="30" spans="1:12" x14ac:dyDescent="0.3">
      <c r="A30" s="1">
        <v>2005</v>
      </c>
      <c r="B30" s="3" t="s">
        <v>16</v>
      </c>
      <c r="C30" s="2">
        <v>0</v>
      </c>
      <c r="D30" s="2">
        <v>236444</v>
      </c>
      <c r="E30" s="2">
        <v>0</v>
      </c>
      <c r="F30" s="2">
        <v>25000000</v>
      </c>
      <c r="G30" s="2">
        <v>24016560</v>
      </c>
      <c r="H30" s="19">
        <v>1.0821391989527227</v>
      </c>
      <c r="I30" s="4">
        <v>1.7558163717021236</v>
      </c>
      <c r="J30" s="12">
        <v>43921</v>
      </c>
      <c r="L30"/>
    </row>
    <row r="31" spans="1:12" x14ac:dyDescent="0.3">
      <c r="A31" s="1">
        <v>2008</v>
      </c>
      <c r="B31" s="3" t="s">
        <v>17</v>
      </c>
      <c r="C31" s="2">
        <v>0</v>
      </c>
      <c r="D31" s="2">
        <v>0</v>
      </c>
      <c r="E31" s="2">
        <v>-2606248</v>
      </c>
      <c r="F31" s="2">
        <v>20000000</v>
      </c>
      <c r="G31" s="2">
        <v>20686689</v>
      </c>
      <c r="H31" s="19">
        <v>6.1908215471311041E-2</v>
      </c>
      <c r="I31" s="4">
        <v>0</v>
      </c>
      <c r="J31" s="12">
        <v>43921</v>
      </c>
    </row>
    <row r="32" spans="1:12" x14ac:dyDescent="0.3">
      <c r="A32" s="1">
        <v>2020</v>
      </c>
      <c r="B32" s="3" t="s">
        <v>59</v>
      </c>
      <c r="C32" s="2">
        <v>-710032</v>
      </c>
      <c r="D32" s="2">
        <v>0</v>
      </c>
      <c r="E32" s="2">
        <v>4797321</v>
      </c>
      <c r="F32" s="2">
        <v>35000000</v>
      </c>
      <c r="G32" s="2">
        <v>4981025</v>
      </c>
      <c r="H32" s="19">
        <v>0.96311925714674296</v>
      </c>
      <c r="I32" s="4">
        <v>-3.4304833506344057</v>
      </c>
      <c r="J32" s="12">
        <v>43921</v>
      </c>
    </row>
    <row r="33" spans="1:10" x14ac:dyDescent="0.3">
      <c r="A33" s="1">
        <v>2016</v>
      </c>
      <c r="B33" s="3" t="s">
        <v>35</v>
      </c>
      <c r="C33" s="2">
        <v>-3751</v>
      </c>
      <c r="D33" s="2">
        <v>549283</v>
      </c>
      <c r="E33" s="2">
        <v>78701400</v>
      </c>
      <c r="F33" s="2">
        <v>50000000</v>
      </c>
      <c r="G33" s="2">
        <v>52365789</v>
      </c>
      <c r="H33" s="19">
        <v>1.6630487483771337</v>
      </c>
      <c r="I33" s="4">
        <v>13.353505832404533</v>
      </c>
      <c r="J33" s="12">
        <v>43921</v>
      </c>
    </row>
    <row r="34" spans="1:10" x14ac:dyDescent="0.3">
      <c r="A34" s="1">
        <v>2011</v>
      </c>
      <c r="B34" s="3" t="s">
        <v>18</v>
      </c>
      <c r="C34" s="2">
        <v>0</v>
      </c>
      <c r="D34" s="2">
        <v>0</v>
      </c>
      <c r="E34" s="2">
        <v>104380</v>
      </c>
      <c r="F34" s="2">
        <v>15000000</v>
      </c>
      <c r="G34" s="2">
        <v>14075468</v>
      </c>
      <c r="H34" s="19">
        <v>1.7521222113318715</v>
      </c>
      <c r="I34" s="4">
        <v>50.161316993799602</v>
      </c>
      <c r="J34" s="12">
        <v>43921</v>
      </c>
    </row>
    <row r="35" spans="1:10" x14ac:dyDescent="0.3">
      <c r="A35" s="1">
        <v>2011</v>
      </c>
      <c r="B35" s="3" t="s">
        <v>19</v>
      </c>
      <c r="C35" s="2">
        <v>0</v>
      </c>
      <c r="D35" s="2">
        <v>17059</v>
      </c>
      <c r="E35" s="2">
        <v>401502</v>
      </c>
      <c r="F35" s="2">
        <v>15000000</v>
      </c>
      <c r="G35" s="2">
        <v>13291475</v>
      </c>
      <c r="H35" s="19">
        <v>1.5479705107183119</v>
      </c>
      <c r="I35" s="4">
        <v>26.424293283459011</v>
      </c>
      <c r="J35" s="12">
        <v>43921</v>
      </c>
    </row>
    <row r="36" spans="1:10" x14ac:dyDescent="0.3">
      <c r="A36" s="1">
        <v>2013</v>
      </c>
      <c r="B36" s="3" t="s">
        <v>53</v>
      </c>
      <c r="C36" s="2">
        <v>0</v>
      </c>
      <c r="D36" s="2">
        <v>0</v>
      </c>
      <c r="E36" s="2">
        <v>1208100</v>
      </c>
      <c r="F36" s="2">
        <v>25000000</v>
      </c>
      <c r="G36" s="2">
        <v>18939181</v>
      </c>
      <c r="H36" s="19">
        <v>1.288716102348882</v>
      </c>
      <c r="I36" s="4">
        <v>8.4477693313238298</v>
      </c>
      <c r="J36" s="12">
        <v>43921</v>
      </c>
    </row>
    <row r="37" spans="1:10" x14ac:dyDescent="0.3">
      <c r="A37" s="1">
        <v>2020</v>
      </c>
      <c r="B37" s="3" t="s">
        <v>68</v>
      </c>
      <c r="C37" s="2">
        <v>0</v>
      </c>
      <c r="D37" s="2">
        <v>0</v>
      </c>
      <c r="E37" s="2">
        <v>112561</v>
      </c>
      <c r="F37" s="2">
        <v>35437928</v>
      </c>
      <c r="G37" s="2">
        <v>847901</v>
      </c>
      <c r="H37" s="19">
        <v>0.13275263783737989</v>
      </c>
      <c r="I37" s="4">
        <v>-86.84883306974767</v>
      </c>
      <c r="J37" s="12">
        <v>43921</v>
      </c>
    </row>
    <row r="38" spans="1:10" x14ac:dyDescent="0.3">
      <c r="A38" s="1">
        <v>2015</v>
      </c>
      <c r="B38" s="3" t="s">
        <v>36</v>
      </c>
      <c r="C38" s="2">
        <v>0</v>
      </c>
      <c r="D38" s="2">
        <v>568301</v>
      </c>
      <c r="E38" s="2">
        <v>56018316</v>
      </c>
      <c r="F38" s="2">
        <v>50000000</v>
      </c>
      <c r="G38" s="2">
        <v>50000000</v>
      </c>
      <c r="H38" s="19">
        <v>1.3077829212000001</v>
      </c>
      <c r="I38" s="4">
        <v>6.8643761456259833</v>
      </c>
      <c r="J38" s="12">
        <v>43921</v>
      </c>
    </row>
    <row r="39" spans="1:10" x14ac:dyDescent="0.3">
      <c r="A39" s="1">
        <v>2015</v>
      </c>
      <c r="B39" s="3" t="s">
        <v>46</v>
      </c>
      <c r="C39" s="2">
        <v>0</v>
      </c>
      <c r="D39" s="2">
        <v>0</v>
      </c>
      <c r="E39" s="2">
        <v>67066834</v>
      </c>
      <c r="F39" s="2">
        <v>50000000</v>
      </c>
      <c r="G39" s="2">
        <v>50000000</v>
      </c>
      <c r="H39" s="19">
        <v>1.3413366895999999</v>
      </c>
      <c r="I39" s="4">
        <v>6.7563738824559572</v>
      </c>
      <c r="J39" s="12">
        <v>43921</v>
      </c>
    </row>
    <row r="40" spans="1:10" x14ac:dyDescent="0.3">
      <c r="A40" s="1">
        <v>2008</v>
      </c>
      <c r="B40" s="3" t="s">
        <v>55</v>
      </c>
      <c r="C40" s="2">
        <v>0</v>
      </c>
      <c r="D40" s="2">
        <v>0</v>
      </c>
      <c r="E40" s="2">
        <v>22385188</v>
      </c>
      <c r="F40" s="2">
        <v>40000000</v>
      </c>
      <c r="G40" s="2">
        <v>51496646</v>
      </c>
      <c r="H40" s="19">
        <v>1.1032853974925416</v>
      </c>
      <c r="I40" s="4">
        <v>1.7518529089215251</v>
      </c>
      <c r="J40" s="12">
        <v>43921</v>
      </c>
    </row>
    <row r="41" spans="1:10" x14ac:dyDescent="0.3">
      <c r="A41" s="1">
        <v>2004</v>
      </c>
      <c r="B41" s="3" t="s">
        <v>51</v>
      </c>
      <c r="C41" s="2">
        <v>0</v>
      </c>
      <c r="D41" s="2">
        <v>0</v>
      </c>
      <c r="E41" s="2">
        <v>39121</v>
      </c>
      <c r="F41" s="2">
        <v>10000000</v>
      </c>
      <c r="G41" s="2">
        <v>18836734</v>
      </c>
      <c r="H41" s="19">
        <v>0.99947916024083572</v>
      </c>
      <c r="I41" s="4">
        <v>-1.6240398919076249E-2</v>
      </c>
      <c r="J41" s="12">
        <v>43921</v>
      </c>
    </row>
    <row r="42" spans="1:10" x14ac:dyDescent="0.3">
      <c r="A42" s="1">
        <v>2015</v>
      </c>
      <c r="B42" s="3" t="s">
        <v>38</v>
      </c>
      <c r="C42" s="2">
        <v>0</v>
      </c>
      <c r="D42" s="2">
        <v>8684550</v>
      </c>
      <c r="E42" s="2">
        <v>204981</v>
      </c>
      <c r="F42" s="2">
        <v>28531885</v>
      </c>
      <c r="G42" s="2">
        <v>28134410</v>
      </c>
      <c r="H42" s="19">
        <v>1.4493866332645085</v>
      </c>
      <c r="I42" s="4">
        <v>15.651836078660786</v>
      </c>
      <c r="J42" s="12">
        <v>43921</v>
      </c>
    </row>
    <row r="43" spans="1:10" x14ac:dyDescent="0.3">
      <c r="A43" s="1">
        <v>2006</v>
      </c>
      <c r="B43" s="3" t="s">
        <v>20</v>
      </c>
      <c r="C43" s="2">
        <v>0</v>
      </c>
      <c r="D43" s="2">
        <v>0</v>
      </c>
      <c r="E43" s="2">
        <v>2582166</v>
      </c>
      <c r="F43" s="2">
        <v>30000000</v>
      </c>
      <c r="G43" s="2">
        <v>30000000</v>
      </c>
      <c r="H43" s="19">
        <v>0.45865753466666664</v>
      </c>
      <c r="I43" s="4">
        <v>-7.2421209997881597</v>
      </c>
      <c r="J43" s="12">
        <v>43921</v>
      </c>
    </row>
    <row r="44" spans="1:10" x14ac:dyDescent="0.3">
      <c r="A44" s="1">
        <v>2013</v>
      </c>
      <c r="B44" s="3" t="s">
        <v>22</v>
      </c>
      <c r="C44" s="2">
        <v>0</v>
      </c>
      <c r="D44" s="2">
        <v>0</v>
      </c>
      <c r="E44" s="2">
        <v>4191720</v>
      </c>
      <c r="F44" s="2">
        <v>24474342</v>
      </c>
      <c r="G44" s="2">
        <v>24483106</v>
      </c>
      <c r="H44" s="19">
        <v>1.430610029626143</v>
      </c>
      <c r="I44" s="4">
        <v>9.7685857098130491</v>
      </c>
      <c r="J44" s="12">
        <v>43921</v>
      </c>
    </row>
    <row r="45" spans="1:10" x14ac:dyDescent="0.3">
      <c r="A45" s="1">
        <v>2004</v>
      </c>
      <c r="B45" s="3" t="s">
        <v>23</v>
      </c>
      <c r="C45" s="2">
        <v>0</v>
      </c>
      <c r="D45" s="2">
        <v>0</v>
      </c>
      <c r="E45" s="2">
        <v>433718</v>
      </c>
      <c r="F45" s="2">
        <v>25000000</v>
      </c>
      <c r="G45" s="2">
        <v>26542525</v>
      </c>
      <c r="H45" s="19">
        <v>0.99118079195555053</v>
      </c>
      <c r="I45" s="4">
        <v>-0.12581411590791847</v>
      </c>
      <c r="J45" s="12">
        <v>43921</v>
      </c>
    </row>
    <row r="46" spans="1:10" x14ac:dyDescent="0.3">
      <c r="A46" s="1">
        <v>2006</v>
      </c>
      <c r="B46" s="3" t="s">
        <v>24</v>
      </c>
      <c r="C46" s="2">
        <v>0</v>
      </c>
      <c r="D46" s="2">
        <v>0</v>
      </c>
      <c r="E46" s="2">
        <v>2051957</v>
      </c>
      <c r="F46" s="2">
        <v>25000000</v>
      </c>
      <c r="G46" s="2">
        <v>25000001</v>
      </c>
      <c r="H46" s="19">
        <v>0.73851209878285151</v>
      </c>
      <c r="I46" s="4">
        <v>-3.324927609906192</v>
      </c>
      <c r="J46" s="12">
        <v>43921</v>
      </c>
    </row>
    <row r="47" spans="1:10" x14ac:dyDescent="0.3">
      <c r="A47" s="1">
        <v>2009</v>
      </c>
      <c r="B47" s="3" t="s">
        <v>25</v>
      </c>
      <c r="C47" s="2">
        <v>0</v>
      </c>
      <c r="D47" s="2">
        <v>0</v>
      </c>
      <c r="E47" s="2">
        <v>7866856</v>
      </c>
      <c r="F47" s="2">
        <v>25000000</v>
      </c>
      <c r="G47" s="2">
        <v>22161966</v>
      </c>
      <c r="H47" s="19">
        <v>1.4994319547282042</v>
      </c>
      <c r="I47" s="4">
        <v>8.0944220737242603</v>
      </c>
      <c r="J47" s="12">
        <v>43921</v>
      </c>
    </row>
    <row r="48" spans="1:10" x14ac:dyDescent="0.3">
      <c r="J48" s="12"/>
    </row>
    <row r="49" spans="1:11" x14ac:dyDescent="0.3">
      <c r="A49" s="9"/>
      <c r="B49" s="15" t="s">
        <v>41</v>
      </c>
      <c r="C49" s="11">
        <v>20484566</v>
      </c>
      <c r="D49" s="11">
        <v>12456059</v>
      </c>
      <c r="E49" s="11">
        <v>749601746</v>
      </c>
      <c r="F49" s="11">
        <v>1207844709</v>
      </c>
      <c r="G49" s="11">
        <v>1174010385</v>
      </c>
      <c r="H49" s="13">
        <v>1.2683064275550946</v>
      </c>
      <c r="I49" s="16">
        <v>4.9709892096751584</v>
      </c>
      <c r="J49" s="12">
        <v>43921</v>
      </c>
    </row>
    <row r="50" spans="1:11" x14ac:dyDescent="0.3">
      <c r="C50" s="17"/>
      <c r="D50" s="8"/>
      <c r="E50" s="8"/>
      <c r="F50" s="8"/>
      <c r="G50" s="8"/>
      <c r="H50" s="8"/>
      <c r="I50" s="8"/>
    </row>
    <row r="51" spans="1:11" x14ac:dyDescent="0.3">
      <c r="A51" s="24" t="s">
        <v>37</v>
      </c>
      <c r="B51" s="24"/>
      <c r="E51"/>
      <c r="H51" s="8"/>
      <c r="I51" s="8"/>
    </row>
    <row r="52" spans="1:11" x14ac:dyDescent="0.3">
      <c r="A52" s="24" t="s">
        <v>40</v>
      </c>
      <c r="B52" s="24"/>
      <c r="E52"/>
      <c r="H52" s="14"/>
      <c r="I52" s="14"/>
      <c r="J52" s="14"/>
    </row>
    <row r="53" spans="1:11" x14ac:dyDescent="0.3">
      <c r="A53" s="24" t="s">
        <v>42</v>
      </c>
      <c r="B53" s="24"/>
    </row>
    <row r="54" spans="1:11" x14ac:dyDescent="0.3">
      <c r="A54" s="24"/>
      <c r="B54" s="24"/>
      <c r="K54" s="10"/>
    </row>
    <row r="56" spans="1:11" s="10" customFormat="1" x14ac:dyDescent="0.3">
      <c r="A56" s="7"/>
      <c r="B56" s="7"/>
      <c r="C56" s="7"/>
      <c r="D56" s="7"/>
      <c r="E56" s="7"/>
      <c r="F56" s="7"/>
      <c r="G56" s="7"/>
      <c r="H56" s="7"/>
      <c r="I56" s="7"/>
      <c r="J56" s="8"/>
      <c r="K56" s="7"/>
    </row>
    <row r="58" spans="1:11" ht="27.75" customHeight="1" x14ac:dyDescent="0.3"/>
  </sheetData>
  <mergeCells count="3">
    <mergeCell ref="A51:B51"/>
    <mergeCell ref="A52:B52"/>
    <mergeCell ref="A53:B54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7" workbookViewId="0">
      <selection activeCell="B38" sqref="B38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0" x14ac:dyDescent="0.3">
      <c r="B1"/>
    </row>
    <row r="2" spans="1:10" x14ac:dyDescent="0.3">
      <c r="A2" s="18">
        <v>43921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52</v>
      </c>
      <c r="C4" s="2">
        <v>0</v>
      </c>
      <c r="D4" s="2">
        <v>0</v>
      </c>
      <c r="E4" s="2">
        <v>3149223</v>
      </c>
      <c r="F4" s="2">
        <v>25000000</v>
      </c>
      <c r="G4" s="2">
        <v>15475571</v>
      </c>
      <c r="H4" s="19">
        <v>1.3060258002758025</v>
      </c>
      <c r="I4" s="19">
        <v>9.8536115771102661</v>
      </c>
      <c r="J4" s="12">
        <v>43921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467759</v>
      </c>
      <c r="F5" s="2">
        <v>25533001</v>
      </c>
      <c r="G5" s="2">
        <v>22385238</v>
      </c>
      <c r="H5" s="19">
        <v>0.53435611259992699</v>
      </c>
      <c r="I5" s="4">
        <v>-9.2961631185693001</v>
      </c>
      <c r="J5" s="12">
        <v>43921</v>
      </c>
    </row>
    <row r="6" spans="1:10" x14ac:dyDescent="0.3">
      <c r="A6" s="1">
        <v>2017</v>
      </c>
      <c r="B6" s="3" t="s">
        <v>44</v>
      </c>
      <c r="C6" s="2">
        <v>681663</v>
      </c>
      <c r="D6" s="2">
        <v>681663</v>
      </c>
      <c r="E6" s="2">
        <v>20365086</v>
      </c>
      <c r="F6" s="2">
        <v>20000000</v>
      </c>
      <c r="G6" s="2">
        <v>16292629</v>
      </c>
      <c r="H6" s="19">
        <v>1.2917957768938266</v>
      </c>
      <c r="I6" s="4">
        <v>12.581487798509293</v>
      </c>
      <c r="J6" s="12">
        <v>43921</v>
      </c>
    </row>
    <row r="7" spans="1:10" x14ac:dyDescent="0.3">
      <c r="A7" s="1">
        <v>2018</v>
      </c>
      <c r="B7" s="3" t="s">
        <v>54</v>
      </c>
      <c r="C7" s="2">
        <v>306250</v>
      </c>
      <c r="D7" s="2">
        <v>0</v>
      </c>
      <c r="E7" s="2">
        <v>1492130</v>
      </c>
      <c r="F7" s="2">
        <v>35000000</v>
      </c>
      <c r="G7" s="2">
        <v>2975000</v>
      </c>
      <c r="H7" s="19">
        <v>0.50155645714285713</v>
      </c>
      <c r="I7" s="4">
        <v>-80.520659496546614</v>
      </c>
      <c r="J7" s="12">
        <v>43921</v>
      </c>
    </row>
    <row r="8" spans="1:10" x14ac:dyDescent="0.3">
      <c r="A8" s="1">
        <v>2015</v>
      </c>
      <c r="B8" s="3" t="s">
        <v>34</v>
      </c>
      <c r="C8" s="2">
        <v>0</v>
      </c>
      <c r="D8" s="2">
        <v>127011</v>
      </c>
      <c r="E8" s="2">
        <v>20322871</v>
      </c>
      <c r="F8" s="2">
        <v>20000000</v>
      </c>
      <c r="G8" s="2">
        <v>20000000</v>
      </c>
      <c r="H8" s="19">
        <v>1.3780787999999999</v>
      </c>
      <c r="I8" s="4">
        <v>8.1708644105848105</v>
      </c>
      <c r="J8" s="12">
        <v>43921</v>
      </c>
    </row>
    <row r="9" spans="1:10" x14ac:dyDescent="0.3">
      <c r="A9" s="1">
        <v>2012</v>
      </c>
      <c r="B9" s="3" t="s">
        <v>10</v>
      </c>
      <c r="C9" s="2">
        <v>0</v>
      </c>
      <c r="D9" s="2">
        <v>0</v>
      </c>
      <c r="E9" s="2">
        <v>17762126</v>
      </c>
      <c r="F9" s="2">
        <v>20000000</v>
      </c>
      <c r="G9" s="2">
        <v>23139229</v>
      </c>
      <c r="H9" s="19">
        <v>1.2522856746869138</v>
      </c>
      <c r="I9" s="4">
        <v>9.1980641115145367</v>
      </c>
      <c r="J9" s="12">
        <v>43921</v>
      </c>
    </row>
    <row r="10" spans="1:10" x14ac:dyDescent="0.3">
      <c r="A10" s="1">
        <v>2019</v>
      </c>
      <c r="B10" s="3" t="s">
        <v>58</v>
      </c>
      <c r="C10" s="2">
        <v>228884</v>
      </c>
      <c r="D10" s="2">
        <v>0</v>
      </c>
      <c r="E10" s="2">
        <v>237925</v>
      </c>
      <c r="F10" s="2">
        <v>20000000</v>
      </c>
      <c r="G10" s="2">
        <v>619454</v>
      </c>
      <c r="H10" s="19">
        <v>0.3840882454548683</v>
      </c>
      <c r="I10" s="4">
        <v>-82.893835045583913</v>
      </c>
      <c r="J10" s="12">
        <v>43921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5009088</v>
      </c>
      <c r="F11" s="2">
        <v>10000000</v>
      </c>
      <c r="G11" s="2">
        <v>4271584</v>
      </c>
      <c r="H11" s="19">
        <v>3.4129887180025023</v>
      </c>
      <c r="I11" s="4">
        <v>79.654261690995682</v>
      </c>
      <c r="J11" s="12">
        <v>43921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2391174</v>
      </c>
      <c r="F12" s="2">
        <v>30000000</v>
      </c>
      <c r="G12" s="2">
        <v>31522663</v>
      </c>
      <c r="H12" s="19">
        <v>1.1766449614551917</v>
      </c>
      <c r="I12" s="4">
        <v>2.6026632886667178</v>
      </c>
      <c r="J12" s="12">
        <v>43921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33280</v>
      </c>
      <c r="F13" s="2">
        <v>10000000</v>
      </c>
      <c r="G13" s="2">
        <v>8988718</v>
      </c>
      <c r="H13" s="19">
        <v>0.44588478386815894</v>
      </c>
      <c r="I13" s="4">
        <v>-10.437848485734369</v>
      </c>
      <c r="J13" s="12">
        <v>43921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3879</v>
      </c>
      <c r="F14" s="2">
        <v>40000000</v>
      </c>
      <c r="G14" s="2">
        <v>46417723</v>
      </c>
      <c r="H14" s="19">
        <v>1.2027097279200878</v>
      </c>
      <c r="I14" s="4">
        <v>4.6420126408880602</v>
      </c>
      <c r="J14" s="12">
        <v>43921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0</v>
      </c>
      <c r="E15" s="2">
        <v>7200077</v>
      </c>
      <c r="F15" s="2">
        <v>15000000</v>
      </c>
      <c r="G15" s="2">
        <v>16674075</v>
      </c>
      <c r="H15" s="19">
        <v>1.6803955384714557</v>
      </c>
      <c r="I15" s="4">
        <v>9.482632069725728</v>
      </c>
      <c r="J15" s="12">
        <v>43921</v>
      </c>
    </row>
    <row r="16" spans="1:10" x14ac:dyDescent="0.3">
      <c r="A16" s="1">
        <v>2012</v>
      </c>
      <c r="B16" s="3" t="s">
        <v>2</v>
      </c>
      <c r="C16" s="2">
        <v>0</v>
      </c>
      <c r="D16" s="2">
        <v>0</v>
      </c>
      <c r="E16" s="2">
        <v>32284431</v>
      </c>
      <c r="F16" s="2">
        <v>25000000</v>
      </c>
      <c r="G16" s="2">
        <v>25000000</v>
      </c>
      <c r="H16" s="19">
        <v>1.5257550595999998</v>
      </c>
      <c r="I16" s="4">
        <v>7.1442059775982836</v>
      </c>
      <c r="J16" s="12">
        <v>43921</v>
      </c>
    </row>
    <row r="17" spans="1:12" x14ac:dyDescent="0.3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9">
        <v>1.2005307428575136</v>
      </c>
      <c r="I17" s="4">
        <v>11.792865267306896</v>
      </c>
      <c r="J17" s="12">
        <v>43921</v>
      </c>
    </row>
    <row r="18" spans="1:12" x14ac:dyDescent="0.3">
      <c r="A18" s="1">
        <v>2007</v>
      </c>
      <c r="B18" s="3" t="s">
        <v>14</v>
      </c>
      <c r="C18" s="2">
        <v>0</v>
      </c>
      <c r="D18" s="2">
        <v>0</v>
      </c>
      <c r="E18" s="2">
        <v>529255</v>
      </c>
      <c r="F18" s="2">
        <v>30000000</v>
      </c>
      <c r="G18" s="2">
        <v>28963224</v>
      </c>
      <c r="H18" s="19">
        <v>0.4456568440032781</v>
      </c>
      <c r="I18" s="4">
        <v>-11.626564083642421</v>
      </c>
      <c r="J18" s="12">
        <v>43921</v>
      </c>
    </row>
    <row r="19" spans="1:12" x14ac:dyDescent="0.3">
      <c r="A19" s="1">
        <v>2012</v>
      </c>
      <c r="B19" s="3" t="s">
        <v>47</v>
      </c>
      <c r="C19" s="2">
        <v>0</v>
      </c>
      <c r="D19" s="2">
        <v>0</v>
      </c>
      <c r="E19" s="2">
        <v>347</v>
      </c>
      <c r="F19" s="2">
        <v>25000000</v>
      </c>
      <c r="G19" s="2">
        <v>13436224</v>
      </c>
      <c r="H19" s="19">
        <v>1.2851640677658025</v>
      </c>
      <c r="I19" s="4">
        <v>9.1524336887329749</v>
      </c>
      <c r="J19" s="12">
        <v>43921</v>
      </c>
    </row>
    <row r="20" spans="1:12" x14ac:dyDescent="0.3">
      <c r="A20" s="1">
        <v>2007</v>
      </c>
      <c r="B20" s="3" t="s">
        <v>50</v>
      </c>
      <c r="C20" s="2">
        <v>0</v>
      </c>
      <c r="D20" s="2">
        <v>0</v>
      </c>
      <c r="E20" s="2">
        <v>967099</v>
      </c>
      <c r="F20" s="2">
        <v>25000000</v>
      </c>
      <c r="G20" s="2">
        <v>16788945</v>
      </c>
      <c r="H20" s="19">
        <v>1.6966293592779873</v>
      </c>
      <c r="I20" s="4">
        <v>10.821145429791645</v>
      </c>
      <c r="J20" s="12">
        <v>43921</v>
      </c>
    </row>
    <row r="21" spans="1:12" x14ac:dyDescent="0.3">
      <c r="A21" s="1">
        <v>2011</v>
      </c>
      <c r="B21" s="3" t="s">
        <v>7</v>
      </c>
      <c r="C21" s="2">
        <v>0</v>
      </c>
      <c r="D21" s="2">
        <v>1169320</v>
      </c>
      <c r="E21" s="2">
        <v>4636265</v>
      </c>
      <c r="F21" s="2">
        <v>25000000</v>
      </c>
      <c r="G21" s="2">
        <v>26640000</v>
      </c>
      <c r="H21" s="19">
        <v>2.1918227327327329</v>
      </c>
      <c r="I21" s="4">
        <v>21.252078296778066</v>
      </c>
      <c r="J21" s="12">
        <v>43921</v>
      </c>
    </row>
    <row r="22" spans="1:12" x14ac:dyDescent="0.3">
      <c r="A22" s="1">
        <v>2014</v>
      </c>
      <c r="B22" s="3" t="s">
        <v>8</v>
      </c>
      <c r="C22" s="2">
        <v>0</v>
      </c>
      <c r="D22" s="2">
        <v>317431</v>
      </c>
      <c r="E22" s="2">
        <v>17604113</v>
      </c>
      <c r="F22" s="2">
        <v>25000000</v>
      </c>
      <c r="G22" s="2">
        <v>29576071</v>
      </c>
      <c r="H22" s="19">
        <v>1.3360572809011717</v>
      </c>
      <c r="I22" s="4">
        <v>11.099786969384983</v>
      </c>
      <c r="J22" s="12">
        <v>43921</v>
      </c>
    </row>
    <row r="23" spans="1:12" x14ac:dyDescent="0.3">
      <c r="A23" s="1">
        <v>2015</v>
      </c>
      <c r="B23" s="3" t="s">
        <v>9</v>
      </c>
      <c r="C23" s="2">
        <v>0</v>
      </c>
      <c r="D23" s="2">
        <v>116678</v>
      </c>
      <c r="E23" s="2">
        <v>17634110</v>
      </c>
      <c r="F23" s="2">
        <v>20000000</v>
      </c>
      <c r="G23" s="2">
        <v>16921399</v>
      </c>
      <c r="H23" s="19">
        <v>1.282915652354482</v>
      </c>
      <c r="I23" s="4">
        <v>8.1313148673966431</v>
      </c>
      <c r="J23" s="12">
        <v>43921</v>
      </c>
    </row>
    <row r="24" spans="1:12" x14ac:dyDescent="0.3">
      <c r="A24" s="1">
        <v>2012</v>
      </c>
      <c r="B24" s="3" t="s">
        <v>6</v>
      </c>
      <c r="C24" s="2">
        <v>0</v>
      </c>
      <c r="D24" s="2">
        <v>0</v>
      </c>
      <c r="E24" s="2">
        <v>19132523</v>
      </c>
      <c r="F24" s="2">
        <v>20000000</v>
      </c>
      <c r="G24" s="2">
        <v>18601851</v>
      </c>
      <c r="H24" s="19">
        <v>1.2619975859198072</v>
      </c>
      <c r="I24" s="4">
        <v>4.1320240671953945</v>
      </c>
      <c r="J24" s="12">
        <v>43921</v>
      </c>
    </row>
    <row r="25" spans="1:12" x14ac:dyDescent="0.3">
      <c r="A25" s="1">
        <v>2018</v>
      </c>
      <c r="B25" s="3" t="s">
        <v>45</v>
      </c>
      <c r="C25" s="2">
        <v>0</v>
      </c>
      <c r="D25" s="2">
        <v>0</v>
      </c>
      <c r="E25" s="2">
        <v>10062537</v>
      </c>
      <c r="F25" s="2">
        <v>25000000</v>
      </c>
      <c r="G25" s="2">
        <v>13371581</v>
      </c>
      <c r="H25" s="19">
        <v>0.79128743526015932</v>
      </c>
      <c r="I25" s="4">
        <v>-16.705799111654464</v>
      </c>
      <c r="J25" s="12">
        <v>43921</v>
      </c>
    </row>
    <row r="26" spans="1:12" x14ac:dyDescent="0.3">
      <c r="A26" s="1">
        <v>2009</v>
      </c>
      <c r="B26" s="3" t="s">
        <v>15</v>
      </c>
      <c r="C26" s="2">
        <v>0</v>
      </c>
      <c r="D26" s="2">
        <v>0</v>
      </c>
      <c r="E26" s="2">
        <v>409698</v>
      </c>
      <c r="F26" s="2">
        <v>10000000</v>
      </c>
      <c r="G26" s="2">
        <v>6006797</v>
      </c>
      <c r="H26" s="19">
        <v>0.52237952840987611</v>
      </c>
      <c r="I26" s="4">
        <v>-19.173655656092116</v>
      </c>
      <c r="J26" s="12">
        <v>43921</v>
      </c>
    </row>
    <row r="27" spans="1:12" x14ac:dyDescent="0.3">
      <c r="A27" s="1">
        <v>2004</v>
      </c>
      <c r="B27" s="3" t="s">
        <v>3</v>
      </c>
      <c r="C27" s="2">
        <v>1711817</v>
      </c>
      <c r="D27" s="2">
        <v>1702445</v>
      </c>
      <c r="E27" s="2">
        <v>192211266</v>
      </c>
      <c r="F27" s="2">
        <v>63867553</v>
      </c>
      <c r="G27" s="2">
        <v>122625960</v>
      </c>
      <c r="H27" s="19">
        <v>2.0901935348122835</v>
      </c>
      <c r="I27" s="4">
        <v>7.7129224269502972</v>
      </c>
      <c r="J27" s="12">
        <v>43921</v>
      </c>
    </row>
    <row r="28" spans="1:12" x14ac:dyDescent="0.3">
      <c r="A28" s="1">
        <v>2015</v>
      </c>
      <c r="B28" s="3" t="s">
        <v>4</v>
      </c>
      <c r="C28" s="2">
        <v>58753</v>
      </c>
      <c r="D28" s="2">
        <v>88728</v>
      </c>
      <c r="E28" s="2">
        <v>38829928</v>
      </c>
      <c r="F28" s="2">
        <v>50000000</v>
      </c>
      <c r="G28" s="2">
        <v>51096792</v>
      </c>
      <c r="H28" s="19">
        <v>1.2608140371333176</v>
      </c>
      <c r="I28" s="4">
        <v>7.7775689371988754</v>
      </c>
      <c r="J28" s="12">
        <v>43921</v>
      </c>
    </row>
    <row r="29" spans="1:12" x14ac:dyDescent="0.3">
      <c r="A29" s="1">
        <v>2005</v>
      </c>
      <c r="B29" s="3" t="s">
        <v>5</v>
      </c>
      <c r="C29" s="2">
        <v>0</v>
      </c>
      <c r="D29" s="2">
        <v>0</v>
      </c>
      <c r="E29" s="2">
        <v>72184852</v>
      </c>
      <c r="F29" s="2">
        <v>30000000</v>
      </c>
      <c r="G29" s="2">
        <v>30421882</v>
      </c>
      <c r="H29" s="19">
        <v>2.466755703398408</v>
      </c>
      <c r="I29" s="4">
        <v>6.5795946962756702</v>
      </c>
      <c r="J29" s="12">
        <v>43921</v>
      </c>
    </row>
    <row r="30" spans="1:12" x14ac:dyDescent="0.3">
      <c r="A30" s="1">
        <v>2019</v>
      </c>
      <c r="B30" s="20" t="s">
        <v>56</v>
      </c>
      <c r="C30" s="2">
        <v>4090033</v>
      </c>
      <c r="D30" s="2">
        <v>264605</v>
      </c>
      <c r="E30" s="2">
        <v>21000824</v>
      </c>
      <c r="F30" s="2">
        <v>35000000</v>
      </c>
      <c r="G30" s="2">
        <v>20693646</v>
      </c>
      <c r="H30" s="19">
        <v>1.0452523446085817</v>
      </c>
      <c r="I30" s="4">
        <v>7.11566543599218</v>
      </c>
      <c r="J30" s="12">
        <v>43921</v>
      </c>
    </row>
    <row r="31" spans="1:12" x14ac:dyDescent="0.3">
      <c r="A31" s="1">
        <v>2005</v>
      </c>
      <c r="B31" s="3" t="s">
        <v>16</v>
      </c>
      <c r="C31" s="2">
        <v>0</v>
      </c>
      <c r="D31" s="2">
        <v>0</v>
      </c>
      <c r="E31" s="2">
        <v>236444</v>
      </c>
      <c r="F31" s="2">
        <v>25000000</v>
      </c>
      <c r="G31" s="2">
        <v>24016560</v>
      </c>
      <c r="H31" s="19">
        <v>1.0821391989527227</v>
      </c>
      <c r="I31" s="4">
        <v>1.7558927205310493</v>
      </c>
      <c r="J31" s="12">
        <v>43921</v>
      </c>
      <c r="L31"/>
    </row>
    <row r="32" spans="1:12" x14ac:dyDescent="0.3">
      <c r="A32" s="1">
        <v>2008</v>
      </c>
      <c r="B32" s="3" t="s">
        <v>17</v>
      </c>
      <c r="C32" s="2">
        <v>0</v>
      </c>
      <c r="D32" s="2">
        <v>0</v>
      </c>
      <c r="E32" s="2">
        <v>-2379314</v>
      </c>
      <c r="F32" s="2">
        <v>20000000</v>
      </c>
      <c r="G32" s="2">
        <v>20686689</v>
      </c>
      <c r="H32" s="19">
        <v>7.2878264859108199E-2</v>
      </c>
      <c r="I32" s="4">
        <v>0</v>
      </c>
      <c r="J32" s="12">
        <v>43921</v>
      </c>
    </row>
    <row r="33" spans="1:10" x14ac:dyDescent="0.3">
      <c r="A33" s="1">
        <v>2020</v>
      </c>
      <c r="B33" s="3" t="s">
        <v>59</v>
      </c>
      <c r="C33" s="2">
        <v>5691057</v>
      </c>
      <c r="D33" s="2">
        <v>0</v>
      </c>
      <c r="E33" s="2">
        <v>5468938</v>
      </c>
      <c r="F33" s="2">
        <v>35000000</v>
      </c>
      <c r="G33" s="2">
        <v>5691057</v>
      </c>
      <c r="H33" s="19">
        <v>0.96097058533895419</v>
      </c>
      <c r="I33" s="4">
        <v>-4.055850323841403</v>
      </c>
      <c r="J33" s="12">
        <v>43921</v>
      </c>
    </row>
    <row r="34" spans="1:10" x14ac:dyDescent="0.3">
      <c r="A34" s="1">
        <v>2016</v>
      </c>
      <c r="B34" s="3" t="s">
        <v>35</v>
      </c>
      <c r="C34" s="2">
        <v>192713</v>
      </c>
      <c r="D34" s="2">
        <v>549258</v>
      </c>
      <c r="E34" s="2">
        <v>77922708</v>
      </c>
      <c r="F34" s="2">
        <v>50000000</v>
      </c>
      <c r="G34" s="2">
        <v>52369540</v>
      </c>
      <c r="H34" s="19">
        <v>1.6375718513118767</v>
      </c>
      <c r="I34" s="4">
        <v>13.73011721726003</v>
      </c>
      <c r="J34" s="12">
        <v>43921</v>
      </c>
    </row>
    <row r="35" spans="1:10" x14ac:dyDescent="0.3">
      <c r="A35" s="1">
        <v>2011</v>
      </c>
      <c r="B35" s="3" t="s">
        <v>18</v>
      </c>
      <c r="C35" s="2">
        <v>0</v>
      </c>
      <c r="D35" s="2">
        <v>0</v>
      </c>
      <c r="E35" s="2">
        <v>104576</v>
      </c>
      <c r="F35" s="2">
        <v>15000000</v>
      </c>
      <c r="G35" s="2">
        <v>14075468</v>
      </c>
      <c r="H35" s="19">
        <v>1.7521361518986263</v>
      </c>
      <c r="I35" s="4">
        <v>50.164850994726606</v>
      </c>
      <c r="J35" s="12">
        <v>43921</v>
      </c>
    </row>
    <row r="36" spans="1:10" x14ac:dyDescent="0.3">
      <c r="A36" s="1">
        <v>2011</v>
      </c>
      <c r="B36" s="3" t="s">
        <v>19</v>
      </c>
      <c r="C36" s="2">
        <v>0</v>
      </c>
      <c r="D36" s="2">
        <v>0</v>
      </c>
      <c r="E36" s="2">
        <v>411487</v>
      </c>
      <c r="F36" s="2">
        <v>15000000</v>
      </c>
      <c r="G36" s="2">
        <v>13291475</v>
      </c>
      <c r="H36" s="19">
        <v>1.5474383131870886</v>
      </c>
      <c r="I36" s="4">
        <v>26.440765491219544</v>
      </c>
      <c r="J36" s="12">
        <v>43921</v>
      </c>
    </row>
    <row r="37" spans="1:10" x14ac:dyDescent="0.3">
      <c r="A37" s="1">
        <v>2013</v>
      </c>
      <c r="B37" s="3" t="s">
        <v>53</v>
      </c>
      <c r="C37" s="2">
        <v>0</v>
      </c>
      <c r="D37" s="2">
        <v>0</v>
      </c>
      <c r="E37" s="2">
        <v>1230577</v>
      </c>
      <c r="F37" s="2">
        <v>25000000</v>
      </c>
      <c r="G37" s="2">
        <v>18939181</v>
      </c>
      <c r="H37" s="19">
        <v>1.2899029012923</v>
      </c>
      <c r="I37" s="4">
        <v>8.5032367010474665</v>
      </c>
      <c r="J37" s="12">
        <v>43921</v>
      </c>
    </row>
    <row r="38" spans="1:10" x14ac:dyDescent="0.3">
      <c r="A38" s="1">
        <v>2020</v>
      </c>
      <c r="B38" s="3" t="s">
        <v>68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19">
        <v>0</v>
      </c>
      <c r="I38" s="4">
        <v>0</v>
      </c>
      <c r="J38" s="12">
        <v>43921</v>
      </c>
    </row>
    <row r="39" spans="1:10" x14ac:dyDescent="0.3">
      <c r="A39" s="1">
        <v>2015</v>
      </c>
      <c r="B39" s="3" t="s">
        <v>36</v>
      </c>
      <c r="C39" s="2">
        <v>0</v>
      </c>
      <c r="D39" s="2">
        <v>571308</v>
      </c>
      <c r="E39" s="2">
        <v>57656077</v>
      </c>
      <c r="F39" s="2">
        <v>50000000</v>
      </c>
      <c r="G39" s="2">
        <v>50000000</v>
      </c>
      <c r="H39" s="19">
        <v>1.3291721042</v>
      </c>
      <c r="I39" s="4">
        <v>7.7082374958129751</v>
      </c>
      <c r="J39" s="12">
        <v>43921</v>
      </c>
    </row>
    <row r="40" spans="1:10" x14ac:dyDescent="0.3">
      <c r="A40" s="1">
        <v>2015</v>
      </c>
      <c r="B40" s="3" t="s">
        <v>46</v>
      </c>
      <c r="C40" s="2">
        <v>0</v>
      </c>
      <c r="D40" s="2">
        <v>0</v>
      </c>
      <c r="E40" s="2">
        <v>68068903</v>
      </c>
      <c r="F40" s="2">
        <v>50000000</v>
      </c>
      <c r="G40" s="2">
        <v>50000000</v>
      </c>
      <c r="H40" s="19">
        <v>1.3613780518</v>
      </c>
      <c r="I40" s="4">
        <v>7.5415711222891701</v>
      </c>
      <c r="J40" s="12">
        <v>43921</v>
      </c>
    </row>
    <row r="41" spans="1:10" x14ac:dyDescent="0.3">
      <c r="A41" s="1">
        <v>2008</v>
      </c>
      <c r="B41" s="3" t="s">
        <v>55</v>
      </c>
      <c r="C41" s="2">
        <v>0</v>
      </c>
      <c r="D41" s="2">
        <v>0</v>
      </c>
      <c r="E41" s="2">
        <v>26086216</v>
      </c>
      <c r="F41" s="2">
        <v>40000000</v>
      </c>
      <c r="G41" s="2">
        <v>51496646</v>
      </c>
      <c r="H41" s="19">
        <v>1.1751547001250791</v>
      </c>
      <c r="I41" s="4">
        <v>2.8631090515099267</v>
      </c>
      <c r="J41" s="12">
        <v>43921</v>
      </c>
    </row>
    <row r="42" spans="1:10" x14ac:dyDescent="0.3">
      <c r="A42" s="1">
        <v>2004</v>
      </c>
      <c r="B42" s="3" t="s">
        <v>51</v>
      </c>
      <c r="C42" s="2">
        <v>0</v>
      </c>
      <c r="D42" s="2">
        <v>0</v>
      </c>
      <c r="E42" s="2">
        <v>39671</v>
      </c>
      <c r="F42" s="2">
        <v>10000000</v>
      </c>
      <c r="G42" s="2">
        <v>18836734</v>
      </c>
      <c r="H42" s="19">
        <v>0.99950835850843345</v>
      </c>
      <c r="I42" s="4">
        <v>-1.5331250503836102E-2</v>
      </c>
      <c r="J42" s="12">
        <v>43921</v>
      </c>
    </row>
    <row r="43" spans="1:10" x14ac:dyDescent="0.3">
      <c r="A43" s="1">
        <v>2015</v>
      </c>
      <c r="B43" s="3" t="s">
        <v>38</v>
      </c>
      <c r="C43" s="2">
        <v>0</v>
      </c>
      <c r="D43" s="2">
        <v>0</v>
      </c>
      <c r="E43" s="2">
        <v>8967862</v>
      </c>
      <c r="F43" s="2">
        <v>28531885</v>
      </c>
      <c r="G43" s="2">
        <v>28134410</v>
      </c>
      <c r="H43" s="19">
        <v>1.4521708058404608</v>
      </c>
      <c r="I43" s="4">
        <v>15.780202433479218</v>
      </c>
      <c r="J43" s="12">
        <v>43921</v>
      </c>
    </row>
    <row r="44" spans="1:10" x14ac:dyDescent="0.3">
      <c r="A44" s="1">
        <v>2006</v>
      </c>
      <c r="B44" s="3" t="s">
        <v>20</v>
      </c>
      <c r="C44" s="2">
        <v>0</v>
      </c>
      <c r="D44" s="2">
        <v>7128000</v>
      </c>
      <c r="E44" s="2">
        <v>2692669</v>
      </c>
      <c r="F44" s="2">
        <v>30000000</v>
      </c>
      <c r="G44" s="2">
        <v>30000000</v>
      </c>
      <c r="H44" s="19">
        <v>0.46234096400000002</v>
      </c>
      <c r="I44" s="4">
        <v>-7.1987859358142998</v>
      </c>
      <c r="J44" s="12">
        <v>43921</v>
      </c>
    </row>
    <row r="45" spans="1:10" x14ac:dyDescent="0.3">
      <c r="A45" s="1">
        <v>2007</v>
      </c>
      <c r="B45" s="3" t="s">
        <v>21</v>
      </c>
      <c r="C45" s="2">
        <v>0</v>
      </c>
      <c r="D45" s="2">
        <v>0</v>
      </c>
      <c r="E45" s="2">
        <v>0</v>
      </c>
      <c r="F45" s="2">
        <v>30000000</v>
      </c>
      <c r="G45" s="2">
        <v>27000000</v>
      </c>
      <c r="H45" s="19">
        <v>0.96295364666666672</v>
      </c>
      <c r="I45" s="4">
        <v>-0.61783792708807184</v>
      </c>
      <c r="J45" s="12">
        <v>43921</v>
      </c>
    </row>
    <row r="46" spans="1:10" x14ac:dyDescent="0.3">
      <c r="A46" s="1">
        <v>2013</v>
      </c>
      <c r="B46" s="3" t="s">
        <v>22</v>
      </c>
      <c r="C46" s="2">
        <v>0</v>
      </c>
      <c r="D46" s="2">
        <v>388326</v>
      </c>
      <c r="E46" s="2">
        <v>4163299</v>
      </c>
      <c r="F46" s="2">
        <v>24474342</v>
      </c>
      <c r="G46" s="2">
        <v>24483106</v>
      </c>
      <c r="H46" s="19">
        <v>1.4294491883505303</v>
      </c>
      <c r="I46" s="4">
        <v>9.8151162328476751</v>
      </c>
      <c r="J46" s="12">
        <v>43921</v>
      </c>
    </row>
    <row r="47" spans="1:10" x14ac:dyDescent="0.3">
      <c r="A47" s="1">
        <v>2004</v>
      </c>
      <c r="B47" s="3" t="s">
        <v>23</v>
      </c>
      <c r="C47" s="2">
        <v>0</v>
      </c>
      <c r="D47" s="2">
        <v>0</v>
      </c>
      <c r="E47" s="2">
        <v>443936</v>
      </c>
      <c r="F47" s="2">
        <v>25000000</v>
      </c>
      <c r="G47" s="2">
        <v>26542525</v>
      </c>
      <c r="H47" s="19">
        <v>0.99156575909790046</v>
      </c>
      <c r="I47" s="4">
        <v>-0.12033779886723162</v>
      </c>
      <c r="J47" s="12">
        <v>43921</v>
      </c>
    </row>
    <row r="48" spans="1:10" x14ac:dyDescent="0.3">
      <c r="A48" s="1">
        <v>2006</v>
      </c>
      <c r="B48" s="3" t="s">
        <v>24</v>
      </c>
      <c r="C48" s="2">
        <v>0</v>
      </c>
      <c r="D48" s="2">
        <v>0</v>
      </c>
      <c r="E48" s="2">
        <v>2109929</v>
      </c>
      <c r="F48" s="2">
        <v>25000000</v>
      </c>
      <c r="G48" s="2">
        <v>25000001</v>
      </c>
      <c r="H48" s="19">
        <v>0.74083097871606773</v>
      </c>
      <c r="I48" s="4">
        <v>-3.2982110602441606</v>
      </c>
      <c r="J48" s="12">
        <v>43921</v>
      </c>
    </row>
    <row r="49" spans="1:11" x14ac:dyDescent="0.3">
      <c r="A49" s="1">
        <v>2009</v>
      </c>
      <c r="B49" s="3" t="s">
        <v>25</v>
      </c>
      <c r="C49" s="2">
        <v>0</v>
      </c>
      <c r="D49" s="2">
        <v>0</v>
      </c>
      <c r="E49" s="2">
        <v>7835016</v>
      </c>
      <c r="F49" s="2">
        <v>25000000</v>
      </c>
      <c r="G49" s="2">
        <v>22161966</v>
      </c>
      <c r="H49" s="19">
        <v>1.4979952590848664</v>
      </c>
      <c r="I49" s="4">
        <v>8.1519949183036502</v>
      </c>
      <c r="J49" s="12">
        <v>43921</v>
      </c>
    </row>
    <row r="50" spans="1:11" x14ac:dyDescent="0.3">
      <c r="J50" s="12"/>
    </row>
    <row r="51" spans="1:11" x14ac:dyDescent="0.3">
      <c r="A51" s="9"/>
      <c r="B51" s="15" t="s">
        <v>41</v>
      </c>
      <c r="C51" s="11">
        <v>12961170</v>
      </c>
      <c r="D51" s="11">
        <v>13104773</v>
      </c>
      <c r="E51" s="11">
        <v>766980860</v>
      </c>
      <c r="F51" s="11">
        <v>1227406781</v>
      </c>
      <c r="G51" s="11">
        <v>1193114141</v>
      </c>
      <c r="H51" s="13">
        <v>1.2819405195363356</v>
      </c>
      <c r="I51" s="16">
        <v>5.138840659262689</v>
      </c>
      <c r="J51" s="12">
        <v>43921</v>
      </c>
    </row>
    <row r="52" spans="1:11" x14ac:dyDescent="0.3">
      <c r="C52" s="17"/>
      <c r="D52" s="8"/>
      <c r="E52" s="8"/>
      <c r="F52" s="8"/>
      <c r="G52" s="8"/>
      <c r="H52" s="8"/>
      <c r="I52" s="8"/>
    </row>
    <row r="53" spans="1:11" x14ac:dyDescent="0.3">
      <c r="A53" s="24" t="s">
        <v>37</v>
      </c>
      <c r="B53" s="24"/>
      <c r="E53"/>
      <c r="H53" s="8"/>
      <c r="I53" s="8"/>
    </row>
    <row r="54" spans="1:11" x14ac:dyDescent="0.3">
      <c r="A54" s="24" t="s">
        <v>40</v>
      </c>
      <c r="B54" s="24"/>
      <c r="E54"/>
      <c r="H54" s="14"/>
      <c r="I54" s="14"/>
      <c r="J54" s="14"/>
    </row>
    <row r="55" spans="1:11" x14ac:dyDescent="0.3">
      <c r="A55" s="24" t="s">
        <v>42</v>
      </c>
      <c r="B55" s="24"/>
    </row>
    <row r="56" spans="1:11" x14ac:dyDescent="0.3">
      <c r="A56" s="24"/>
      <c r="B56" s="24"/>
      <c r="K56" s="10"/>
    </row>
    <row r="58" spans="1:11" s="10" customFormat="1" x14ac:dyDescent="0.3">
      <c r="A58" s="7"/>
      <c r="B58" s="7"/>
      <c r="C58" s="7"/>
      <c r="D58" s="7"/>
      <c r="E58" s="7"/>
      <c r="F58" s="7"/>
      <c r="G58" s="7"/>
      <c r="H58" s="7"/>
      <c r="I58" s="7"/>
      <c r="J58" s="8"/>
      <c r="K58" s="7"/>
    </row>
    <row r="60" spans="1:11" ht="27.75" customHeight="1" x14ac:dyDescent="0.3"/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13" workbookViewId="0">
      <selection activeCell="J49" sqref="J49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0" x14ac:dyDescent="0.3">
      <c r="B1"/>
    </row>
    <row r="2" spans="1:10" x14ac:dyDescent="0.3">
      <c r="A2" s="18">
        <v>43830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52</v>
      </c>
      <c r="C4" s="2">
        <v>0</v>
      </c>
      <c r="D4" s="2">
        <v>989304</v>
      </c>
      <c r="E4" s="2">
        <v>4441652</v>
      </c>
      <c r="F4" s="2">
        <v>25000000</v>
      </c>
      <c r="G4" s="2">
        <v>15475571</v>
      </c>
      <c r="H4" s="19">
        <v>1.3895399400771706</v>
      </c>
      <c r="I4" s="19">
        <v>11.809965991748129</v>
      </c>
      <c r="J4" s="12">
        <v>43830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476519</v>
      </c>
      <c r="F5" s="2">
        <v>25533001</v>
      </c>
      <c r="G5" s="2">
        <v>22385238</v>
      </c>
      <c r="H5" s="19">
        <v>0.53474744774792238</v>
      </c>
      <c r="I5" s="4">
        <v>-9.3013980161161243</v>
      </c>
      <c r="J5" s="12">
        <v>43830</v>
      </c>
    </row>
    <row r="6" spans="1:10" x14ac:dyDescent="0.3">
      <c r="A6" s="1">
        <v>2017</v>
      </c>
      <c r="B6" s="3" t="s">
        <v>44</v>
      </c>
      <c r="C6" s="2">
        <v>0</v>
      </c>
      <c r="D6" s="2">
        <v>0</v>
      </c>
      <c r="E6" s="2">
        <v>22556387</v>
      </c>
      <c r="F6" s="2">
        <v>20000000</v>
      </c>
      <c r="G6" s="2">
        <v>15610965</v>
      </c>
      <c r="H6" s="19">
        <v>1.4449065939320833</v>
      </c>
      <c r="I6" s="4">
        <v>20.123654405333834</v>
      </c>
      <c r="J6" s="12">
        <v>43830</v>
      </c>
    </row>
    <row r="7" spans="1:10" x14ac:dyDescent="0.3">
      <c r="A7" s="1">
        <v>2018</v>
      </c>
      <c r="B7" s="3" t="s">
        <v>54</v>
      </c>
      <c r="C7" s="2">
        <v>1750000</v>
      </c>
      <c r="D7" s="2">
        <v>0</v>
      </c>
      <c r="E7" s="2">
        <v>2143708</v>
      </c>
      <c r="F7" s="2">
        <v>35000000</v>
      </c>
      <c r="G7" s="2">
        <v>2668750</v>
      </c>
      <c r="H7" s="19">
        <v>0.80326286088992971</v>
      </c>
      <c r="I7" s="4">
        <v>-53.065091910858101</v>
      </c>
      <c r="J7" s="12">
        <v>43830</v>
      </c>
    </row>
    <row r="8" spans="1:10" x14ac:dyDescent="0.3">
      <c r="A8" s="1">
        <v>2015</v>
      </c>
      <c r="B8" s="3" t="s">
        <v>34</v>
      </c>
      <c r="C8" s="2">
        <v>0</v>
      </c>
      <c r="D8" s="2">
        <v>149821</v>
      </c>
      <c r="E8" s="2">
        <v>21903717</v>
      </c>
      <c r="F8" s="2">
        <v>20000000</v>
      </c>
      <c r="G8" s="2">
        <v>20000000</v>
      </c>
      <c r="H8" s="19">
        <v>1.3768762999999999</v>
      </c>
      <c r="I8" s="4">
        <v>8.544271308461715</v>
      </c>
      <c r="J8" s="12">
        <v>43830</v>
      </c>
    </row>
    <row r="9" spans="1:10" x14ac:dyDescent="0.3">
      <c r="A9" s="1">
        <v>2012</v>
      </c>
      <c r="B9" s="3" t="s">
        <v>10</v>
      </c>
      <c r="C9" s="2">
        <v>219048</v>
      </c>
      <c r="D9" s="2">
        <v>33651</v>
      </c>
      <c r="E9" s="2">
        <v>17720450</v>
      </c>
      <c r="F9" s="2">
        <v>20000000</v>
      </c>
      <c r="G9" s="2">
        <v>23139229</v>
      </c>
      <c r="H9" s="19">
        <v>1.2504845775112041</v>
      </c>
      <c r="I9" s="4">
        <v>9.6746538593832874</v>
      </c>
      <c r="J9" s="12">
        <v>43830</v>
      </c>
    </row>
    <row r="10" spans="1:10" x14ac:dyDescent="0.3">
      <c r="A10" s="1">
        <v>2019</v>
      </c>
      <c r="B10" s="3" t="s">
        <v>58</v>
      </c>
      <c r="C10" s="2">
        <v>0</v>
      </c>
      <c r="D10" s="2">
        <v>0</v>
      </c>
      <c r="E10" s="2">
        <v>-5068</v>
      </c>
      <c r="F10" s="2">
        <v>20000000</v>
      </c>
      <c r="G10" s="2">
        <v>390570</v>
      </c>
      <c r="H10" s="19">
        <v>-1.2975907007706684E-2</v>
      </c>
      <c r="I10" s="4">
        <v>0</v>
      </c>
      <c r="J10" s="12">
        <v>43830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5012864</v>
      </c>
      <c r="F11" s="2">
        <v>10000000</v>
      </c>
      <c r="G11" s="2">
        <v>4271584</v>
      </c>
      <c r="H11" s="19">
        <v>3.4138726992141555</v>
      </c>
      <c r="I11" s="4">
        <v>79.661770207631349</v>
      </c>
      <c r="J11" s="12">
        <v>43830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2932946</v>
      </c>
      <c r="F12" s="2">
        <v>30000000</v>
      </c>
      <c r="G12" s="2">
        <v>31522663</v>
      </c>
      <c r="H12" s="19">
        <v>1.1785259890828386</v>
      </c>
      <c r="I12" s="4">
        <v>2.6325551462456076</v>
      </c>
      <c r="J12" s="12">
        <v>43830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33292</v>
      </c>
      <c r="F13" s="2">
        <v>10000000</v>
      </c>
      <c r="G13" s="2">
        <v>8988718</v>
      </c>
      <c r="H13" s="19">
        <v>0.4458861188750583</v>
      </c>
      <c r="I13" s="4">
        <v>-10.442596193585585</v>
      </c>
      <c r="J13" s="12">
        <v>43830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9142</v>
      </c>
      <c r="F14" s="2">
        <v>40000000</v>
      </c>
      <c r="G14" s="2">
        <v>46417723</v>
      </c>
      <c r="H14" s="19">
        <v>1.2028231113361592</v>
      </c>
      <c r="I14" s="4">
        <v>4.6442781880848605</v>
      </c>
      <c r="J14" s="12">
        <v>43830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45078</v>
      </c>
      <c r="E15" s="2">
        <v>7637633</v>
      </c>
      <c r="F15" s="2">
        <v>15000000</v>
      </c>
      <c r="G15" s="2">
        <v>16674075</v>
      </c>
      <c r="H15" s="19">
        <v>1.7066372345886072</v>
      </c>
      <c r="I15" s="4">
        <v>9.7975791363948961</v>
      </c>
      <c r="J15" s="12">
        <v>43830</v>
      </c>
    </row>
    <row r="16" spans="1:10" x14ac:dyDescent="0.3">
      <c r="A16" s="1">
        <v>2012</v>
      </c>
      <c r="B16" s="3" t="s">
        <v>2</v>
      </c>
      <c r="C16" s="2">
        <v>0</v>
      </c>
      <c r="D16" s="2">
        <v>234216</v>
      </c>
      <c r="E16" s="2">
        <v>32370821</v>
      </c>
      <c r="F16" s="2">
        <v>25000000</v>
      </c>
      <c r="G16" s="2">
        <v>25000000</v>
      </c>
      <c r="H16" s="19">
        <v>1.5292106595999997</v>
      </c>
      <c r="I16" s="4">
        <v>7.4411507637250462</v>
      </c>
      <c r="J16" s="12">
        <v>43830</v>
      </c>
    </row>
    <row r="17" spans="1:10" x14ac:dyDescent="0.3">
      <c r="A17" s="1">
        <v>2007</v>
      </c>
      <c r="B17" s="3" t="s">
        <v>49</v>
      </c>
      <c r="C17" s="2">
        <v>0</v>
      </c>
      <c r="D17" s="2">
        <v>30328</v>
      </c>
      <c r="E17" s="2">
        <v>0</v>
      </c>
      <c r="F17" s="2">
        <v>25000000</v>
      </c>
      <c r="G17" s="2">
        <v>61482527</v>
      </c>
      <c r="H17" s="19">
        <v>1.2005307428575136</v>
      </c>
      <c r="I17" s="4">
        <v>11.792865267291353</v>
      </c>
      <c r="J17" s="12">
        <v>43830</v>
      </c>
    </row>
    <row r="18" spans="1:10" x14ac:dyDescent="0.3">
      <c r="A18" s="1">
        <v>2007</v>
      </c>
      <c r="B18" s="3" t="s">
        <v>14</v>
      </c>
      <c r="C18" s="2">
        <v>0</v>
      </c>
      <c r="D18" s="2">
        <v>0</v>
      </c>
      <c r="E18" s="2">
        <v>545528</v>
      </c>
      <c r="F18" s="2">
        <v>30000000</v>
      </c>
      <c r="G18" s="2">
        <v>28963224</v>
      </c>
      <c r="H18" s="19">
        <v>0.44621869443816059</v>
      </c>
      <c r="I18" s="4">
        <v>-11.627070049963084</v>
      </c>
      <c r="J18" s="12">
        <v>43830</v>
      </c>
    </row>
    <row r="19" spans="1:10" x14ac:dyDescent="0.3">
      <c r="A19" s="1">
        <v>2012</v>
      </c>
      <c r="B19" s="3" t="s">
        <v>47</v>
      </c>
      <c r="C19" s="2">
        <v>0</v>
      </c>
      <c r="D19" s="2">
        <v>28742</v>
      </c>
      <c r="E19" s="2">
        <v>347</v>
      </c>
      <c r="F19" s="2">
        <v>25000000</v>
      </c>
      <c r="G19" s="2">
        <v>13436224</v>
      </c>
      <c r="H19" s="19">
        <v>1.2851640677658025</v>
      </c>
      <c r="I19" s="4">
        <v>9.1524460225642876</v>
      </c>
      <c r="J19" s="12">
        <v>43830</v>
      </c>
    </row>
    <row r="20" spans="1:10" x14ac:dyDescent="0.3">
      <c r="A20" s="1">
        <v>2007</v>
      </c>
      <c r="B20" s="3" t="s">
        <v>50</v>
      </c>
      <c r="C20" s="2">
        <v>0</v>
      </c>
      <c r="D20" s="2">
        <v>68000</v>
      </c>
      <c r="E20" s="2">
        <v>956216</v>
      </c>
      <c r="F20" s="2">
        <v>25000000</v>
      </c>
      <c r="G20" s="2">
        <v>16788945</v>
      </c>
      <c r="H20" s="19">
        <v>1.695981135104321</v>
      </c>
      <c r="I20" s="4">
        <v>10.82718737766486</v>
      </c>
      <c r="J20" s="12">
        <v>43830</v>
      </c>
    </row>
    <row r="21" spans="1:10" x14ac:dyDescent="0.3">
      <c r="A21" s="1">
        <v>2011</v>
      </c>
      <c r="B21" s="3" t="s">
        <v>7</v>
      </c>
      <c r="C21" s="2">
        <v>0</v>
      </c>
      <c r="D21" s="2">
        <v>590276</v>
      </c>
      <c r="E21" s="2">
        <v>7517994</v>
      </c>
      <c r="F21" s="2">
        <v>25000000</v>
      </c>
      <c r="G21" s="2">
        <v>26640000</v>
      </c>
      <c r="H21" s="19">
        <v>2.1991056531531532</v>
      </c>
      <c r="I21" s="4">
        <v>21.390511985822471</v>
      </c>
      <c r="J21" s="12">
        <v>43830</v>
      </c>
    </row>
    <row r="22" spans="1:10" x14ac:dyDescent="0.3">
      <c r="A22" s="1">
        <v>2014</v>
      </c>
      <c r="B22" s="3" t="s">
        <v>8</v>
      </c>
      <c r="C22" s="2">
        <v>462963</v>
      </c>
      <c r="D22" s="2">
        <v>891341</v>
      </c>
      <c r="E22" s="2">
        <v>17935199</v>
      </c>
      <c r="F22" s="2">
        <v>25000000</v>
      </c>
      <c r="G22" s="2">
        <v>29576071</v>
      </c>
      <c r="H22" s="19">
        <v>1.327324444142699</v>
      </c>
      <c r="I22" s="4">
        <v>11.298309997380684</v>
      </c>
      <c r="J22" s="12">
        <v>43830</v>
      </c>
    </row>
    <row r="23" spans="1:10" x14ac:dyDescent="0.3">
      <c r="A23" s="1">
        <v>2015</v>
      </c>
      <c r="B23" s="3" t="s">
        <v>9</v>
      </c>
      <c r="C23" s="2">
        <v>63758</v>
      </c>
      <c r="D23" s="2">
        <v>193634</v>
      </c>
      <c r="E23" s="2">
        <v>17539513</v>
      </c>
      <c r="F23" s="2">
        <v>20000000</v>
      </c>
      <c r="G23" s="2">
        <v>16921399</v>
      </c>
      <c r="H23" s="19">
        <v>1.2704300184932231</v>
      </c>
      <c r="I23" s="4">
        <v>8.3436380230024412</v>
      </c>
      <c r="J23" s="12">
        <v>43830</v>
      </c>
    </row>
    <row r="24" spans="1:10" x14ac:dyDescent="0.3">
      <c r="A24" s="1">
        <v>2012</v>
      </c>
      <c r="B24" s="3" t="s">
        <v>6</v>
      </c>
      <c r="C24" s="2">
        <v>0</v>
      </c>
      <c r="D24" s="2">
        <v>2113189</v>
      </c>
      <c r="E24" s="2">
        <v>19112091</v>
      </c>
      <c r="F24" s="2">
        <v>20000000</v>
      </c>
      <c r="G24" s="2">
        <v>18601851</v>
      </c>
      <c r="H24" s="19">
        <v>1.2608992006020252</v>
      </c>
      <c r="I24" s="4">
        <v>4.2677360409847376</v>
      </c>
      <c r="J24" s="12">
        <v>43830</v>
      </c>
    </row>
    <row r="25" spans="1:10" x14ac:dyDescent="0.3">
      <c r="A25" s="1">
        <v>2018</v>
      </c>
      <c r="B25" s="3" t="s">
        <v>45</v>
      </c>
      <c r="C25" s="2">
        <v>313985</v>
      </c>
      <c r="D25" s="2">
        <v>450385</v>
      </c>
      <c r="E25" s="2">
        <v>12903504</v>
      </c>
      <c r="F25" s="2">
        <v>25000000</v>
      </c>
      <c r="G25" s="2">
        <v>13371581</v>
      </c>
      <c r="H25" s="19">
        <v>1.0037505461284044</v>
      </c>
      <c r="I25" s="4">
        <v>0.35425368594845796</v>
      </c>
      <c r="J25" s="12">
        <v>43830</v>
      </c>
    </row>
    <row r="26" spans="1:10" x14ac:dyDescent="0.3">
      <c r="A26" s="1">
        <v>2009</v>
      </c>
      <c r="B26" s="3" t="s">
        <v>15</v>
      </c>
      <c r="C26" s="2">
        <v>0</v>
      </c>
      <c r="D26" s="2">
        <v>0</v>
      </c>
      <c r="E26" s="2">
        <v>320644</v>
      </c>
      <c r="F26" s="2">
        <v>10000000</v>
      </c>
      <c r="G26" s="2">
        <v>6006797</v>
      </c>
      <c r="H26" s="19">
        <v>0.50755398920026706</v>
      </c>
      <c r="I26" s="4">
        <v>-21.521322608978856</v>
      </c>
      <c r="J26" s="12">
        <v>43830</v>
      </c>
    </row>
    <row r="27" spans="1:10" x14ac:dyDescent="0.3">
      <c r="A27" s="1">
        <v>2004</v>
      </c>
      <c r="B27" s="3" t="s">
        <v>3</v>
      </c>
      <c r="C27" s="2">
        <v>1636557</v>
      </c>
      <c r="D27" s="2">
        <v>1715060</v>
      </c>
      <c r="E27" s="2">
        <v>189245540</v>
      </c>
      <c r="F27" s="2">
        <v>63867553</v>
      </c>
      <c r="G27" s="2">
        <v>120914143</v>
      </c>
      <c r="H27" s="19">
        <v>2.0811776983317309</v>
      </c>
      <c r="I27" s="4">
        <v>7.7348385032664391</v>
      </c>
      <c r="J27" s="12">
        <v>43830</v>
      </c>
    </row>
    <row r="28" spans="1:10" x14ac:dyDescent="0.3">
      <c r="A28" s="1">
        <v>2015</v>
      </c>
      <c r="B28" s="3" t="s">
        <v>4</v>
      </c>
      <c r="C28" s="2">
        <v>58889</v>
      </c>
      <c r="D28" s="2">
        <v>122079</v>
      </c>
      <c r="E28" s="2">
        <v>39168636</v>
      </c>
      <c r="F28" s="2">
        <v>50000000</v>
      </c>
      <c r="G28" s="2">
        <v>51038039</v>
      </c>
      <c r="H28" s="19">
        <v>1.2671633612991711</v>
      </c>
      <c r="I28" s="4">
        <v>8.3332064972169828</v>
      </c>
      <c r="J28" s="12">
        <v>43830</v>
      </c>
    </row>
    <row r="29" spans="1:10" x14ac:dyDescent="0.3">
      <c r="A29" s="1">
        <v>2005</v>
      </c>
      <c r="B29" s="3" t="s">
        <v>5</v>
      </c>
      <c r="C29" s="2">
        <v>0</v>
      </c>
      <c r="D29" s="2">
        <v>0</v>
      </c>
      <c r="E29" s="2">
        <v>71244090</v>
      </c>
      <c r="F29" s="2">
        <v>30000000</v>
      </c>
      <c r="G29" s="2">
        <v>30421882</v>
      </c>
      <c r="H29" s="19">
        <v>2.4358318659238369</v>
      </c>
      <c r="I29" s="4">
        <v>6.5995307707900519</v>
      </c>
      <c r="J29" s="12">
        <v>43830</v>
      </c>
    </row>
    <row r="30" spans="1:10" x14ac:dyDescent="0.3">
      <c r="A30" s="1">
        <v>2019</v>
      </c>
      <c r="B30" s="20" t="s">
        <v>56</v>
      </c>
      <c r="C30" s="2">
        <v>5453378</v>
      </c>
      <c r="D30" s="2">
        <v>180666</v>
      </c>
      <c r="E30" s="2">
        <v>16901096</v>
      </c>
      <c r="F30" s="2">
        <v>35000000</v>
      </c>
      <c r="G30" s="2">
        <v>16603613</v>
      </c>
      <c r="H30" s="19">
        <v>1.0398790311482207</v>
      </c>
      <c r="I30" s="4">
        <v>8.1330035864502612</v>
      </c>
      <c r="J30" s="12">
        <v>43830</v>
      </c>
    </row>
    <row r="31" spans="1:10" x14ac:dyDescent="0.3">
      <c r="A31" s="1">
        <v>2005</v>
      </c>
      <c r="B31" s="3" t="s">
        <v>16</v>
      </c>
      <c r="C31" s="2">
        <v>0</v>
      </c>
      <c r="D31" s="2">
        <v>0</v>
      </c>
      <c r="E31" s="2">
        <v>236459</v>
      </c>
      <c r="F31" s="2">
        <v>25000000</v>
      </c>
      <c r="G31" s="2">
        <v>24016560</v>
      </c>
      <c r="H31" s="19">
        <v>1.0821398235217701</v>
      </c>
      <c r="I31" s="4">
        <v>1.7566781854611468</v>
      </c>
      <c r="J31" s="12">
        <v>43830</v>
      </c>
    </row>
    <row r="32" spans="1:10" x14ac:dyDescent="0.3">
      <c r="A32" s="1">
        <v>2008</v>
      </c>
      <c r="B32" s="3" t="s">
        <v>17</v>
      </c>
      <c r="C32" s="2">
        <v>0</v>
      </c>
      <c r="D32" s="2">
        <v>0</v>
      </c>
      <c r="E32" s="2">
        <v>-1521282</v>
      </c>
      <c r="F32" s="2">
        <v>20000000</v>
      </c>
      <c r="G32" s="2">
        <v>20686689</v>
      </c>
      <c r="H32" s="19">
        <v>0.11435575794657134</v>
      </c>
      <c r="I32" s="4">
        <v>0</v>
      </c>
      <c r="J32" s="12">
        <v>43830</v>
      </c>
    </row>
    <row r="33" spans="1:10" x14ac:dyDescent="0.3">
      <c r="A33" s="1">
        <v>2016</v>
      </c>
      <c r="B33" s="3" t="s">
        <v>35</v>
      </c>
      <c r="C33" s="2">
        <v>140352</v>
      </c>
      <c r="D33" s="2">
        <v>551106</v>
      </c>
      <c r="E33" s="2">
        <v>75851359</v>
      </c>
      <c r="F33" s="2">
        <v>50000000</v>
      </c>
      <c r="G33" s="2">
        <v>52176827</v>
      </c>
      <c r="H33" s="19">
        <v>1.5933946732842907</v>
      </c>
      <c r="I33" s="4">
        <v>13.746138402834095</v>
      </c>
      <c r="J33" s="12">
        <v>43830</v>
      </c>
    </row>
    <row r="34" spans="1:10" x14ac:dyDescent="0.3">
      <c r="A34" s="1">
        <v>2011</v>
      </c>
      <c r="B34" s="3" t="s">
        <v>18</v>
      </c>
      <c r="C34" s="2">
        <v>0</v>
      </c>
      <c r="D34" s="2">
        <v>0</v>
      </c>
      <c r="E34" s="2">
        <v>98578</v>
      </c>
      <c r="F34" s="2">
        <v>15000000</v>
      </c>
      <c r="G34" s="2">
        <v>14075468</v>
      </c>
      <c r="H34" s="19">
        <v>1.7517100204166498</v>
      </c>
      <c r="I34" s="4">
        <v>50.166407379152474</v>
      </c>
      <c r="J34" s="12">
        <v>43830</v>
      </c>
    </row>
    <row r="35" spans="1:10" x14ac:dyDescent="0.3">
      <c r="A35" s="1">
        <v>2011</v>
      </c>
      <c r="B35" s="3" t="s">
        <v>19</v>
      </c>
      <c r="C35" s="2">
        <v>0</v>
      </c>
      <c r="D35" s="2">
        <v>105110</v>
      </c>
      <c r="E35" s="2">
        <v>478639</v>
      </c>
      <c r="F35" s="2">
        <v>15000000</v>
      </c>
      <c r="G35" s="2">
        <v>13291475</v>
      </c>
      <c r="H35" s="19">
        <v>1.5524905366357689</v>
      </c>
      <c r="I35" s="4">
        <v>26.535089962428039</v>
      </c>
      <c r="J35" s="12">
        <v>43830</v>
      </c>
    </row>
    <row r="36" spans="1:10" x14ac:dyDescent="0.3">
      <c r="A36" s="1">
        <v>2013</v>
      </c>
      <c r="B36" s="3" t="s">
        <v>53</v>
      </c>
      <c r="C36" s="2">
        <v>0</v>
      </c>
      <c r="D36" s="2">
        <v>332248</v>
      </c>
      <c r="E36" s="2">
        <v>1254338</v>
      </c>
      <c r="F36" s="2">
        <v>25000000</v>
      </c>
      <c r="G36" s="2">
        <v>18939181</v>
      </c>
      <c r="H36" s="19">
        <v>1.2911574961979615</v>
      </c>
      <c r="I36" s="4">
        <v>8.5621329676756943</v>
      </c>
      <c r="J36" s="12">
        <v>43830</v>
      </c>
    </row>
    <row r="37" spans="1:10" x14ac:dyDescent="0.3">
      <c r="A37" s="1">
        <v>2015</v>
      </c>
      <c r="B37" s="3" t="s">
        <v>36</v>
      </c>
      <c r="C37" s="2">
        <v>0</v>
      </c>
      <c r="D37" s="2">
        <v>568301</v>
      </c>
      <c r="E37" s="2">
        <v>57876993</v>
      </c>
      <c r="F37" s="2">
        <v>50000000</v>
      </c>
      <c r="G37" s="2">
        <v>50000000</v>
      </c>
      <c r="H37" s="19">
        <v>1.3221642555999999</v>
      </c>
      <c r="I37" s="4">
        <v>8.0297886222484784</v>
      </c>
      <c r="J37" s="12">
        <v>43830</v>
      </c>
    </row>
    <row r="38" spans="1:10" x14ac:dyDescent="0.3">
      <c r="A38" s="1">
        <v>2015</v>
      </c>
      <c r="B38" s="3" t="s">
        <v>46</v>
      </c>
      <c r="C38" s="2">
        <v>0</v>
      </c>
      <c r="D38" s="2">
        <v>0</v>
      </c>
      <c r="E38" s="2">
        <v>67812034</v>
      </c>
      <c r="F38" s="2">
        <v>50000000</v>
      </c>
      <c r="G38" s="2">
        <v>50000000</v>
      </c>
      <c r="H38" s="19">
        <v>1.3562406740000001</v>
      </c>
      <c r="I38" s="4">
        <v>7.9280000336493295</v>
      </c>
      <c r="J38" s="12">
        <v>43830</v>
      </c>
    </row>
    <row r="39" spans="1:10" x14ac:dyDescent="0.3">
      <c r="A39" s="1">
        <v>2008</v>
      </c>
      <c r="B39" s="3" t="s">
        <v>55</v>
      </c>
      <c r="C39" s="2">
        <v>0</v>
      </c>
      <c r="D39" s="2">
        <v>563534</v>
      </c>
      <c r="E39" s="2">
        <v>29531087</v>
      </c>
      <c r="F39" s="2">
        <v>40000000</v>
      </c>
      <c r="G39" s="2">
        <v>51496646</v>
      </c>
      <c r="H39" s="19">
        <v>1.2399533286105013</v>
      </c>
      <c r="I39" s="4">
        <v>3.8220346205166456</v>
      </c>
      <c r="J39" s="12">
        <v>43830</v>
      </c>
    </row>
    <row r="40" spans="1:10" x14ac:dyDescent="0.3">
      <c r="A40" s="1">
        <v>2004</v>
      </c>
      <c r="B40" s="3" t="s">
        <v>51</v>
      </c>
      <c r="C40" s="2">
        <v>0</v>
      </c>
      <c r="D40" s="2">
        <v>0</v>
      </c>
      <c r="E40" s="2">
        <v>40020</v>
      </c>
      <c r="F40" s="2">
        <v>10000000</v>
      </c>
      <c r="G40" s="2">
        <v>18836734</v>
      </c>
      <c r="H40" s="19">
        <v>0.99952688613641827</v>
      </c>
      <c r="I40" s="4">
        <v>-1.4755201756289082E-2</v>
      </c>
      <c r="J40" s="12">
        <v>43830</v>
      </c>
    </row>
    <row r="41" spans="1:10" x14ac:dyDescent="0.3">
      <c r="A41" s="1">
        <v>2015</v>
      </c>
      <c r="B41" s="3" t="s">
        <v>38</v>
      </c>
      <c r="C41" s="2">
        <v>0</v>
      </c>
      <c r="D41" s="2">
        <v>0</v>
      </c>
      <c r="E41" s="2">
        <v>8415828</v>
      </c>
      <c r="F41" s="2">
        <v>28531885</v>
      </c>
      <c r="G41" s="2">
        <v>28134410</v>
      </c>
      <c r="H41" s="19">
        <v>1.4325494996943253</v>
      </c>
      <c r="I41" s="4">
        <v>15.552556454415178</v>
      </c>
      <c r="J41" s="12">
        <v>43830</v>
      </c>
    </row>
    <row r="42" spans="1:10" x14ac:dyDescent="0.3">
      <c r="A42" s="1">
        <v>2006</v>
      </c>
      <c r="B42" s="3" t="s">
        <v>20</v>
      </c>
      <c r="C42" s="2">
        <v>0</v>
      </c>
      <c r="D42" s="2">
        <v>0</v>
      </c>
      <c r="E42" s="2">
        <v>9861387</v>
      </c>
      <c r="F42" s="2">
        <v>30000000</v>
      </c>
      <c r="G42" s="2">
        <v>30000000</v>
      </c>
      <c r="H42" s="19">
        <v>0.46369823533333338</v>
      </c>
      <c r="I42" s="4">
        <v>-7.2208748005369916</v>
      </c>
      <c r="J42" s="12">
        <v>43830</v>
      </c>
    </row>
    <row r="43" spans="1:10" x14ac:dyDescent="0.3">
      <c r="A43" s="1">
        <v>2007</v>
      </c>
      <c r="B43" s="3" t="s">
        <v>21</v>
      </c>
      <c r="C43" s="2">
        <v>0</v>
      </c>
      <c r="D43" s="2">
        <v>205241</v>
      </c>
      <c r="E43" s="2">
        <v>0</v>
      </c>
      <c r="F43" s="2">
        <v>30000000</v>
      </c>
      <c r="G43" s="2">
        <v>27000000</v>
      </c>
      <c r="H43" s="19">
        <v>0.96295364666666672</v>
      </c>
      <c r="I43" s="4">
        <v>-0.61783792708807184</v>
      </c>
      <c r="J43" s="12">
        <v>43830</v>
      </c>
    </row>
    <row r="44" spans="1:10" x14ac:dyDescent="0.3">
      <c r="A44" s="1">
        <v>2013</v>
      </c>
      <c r="B44" s="3" t="s">
        <v>22</v>
      </c>
      <c r="C44" s="2">
        <v>0</v>
      </c>
      <c r="D44" s="2">
        <v>1298024</v>
      </c>
      <c r="E44" s="2">
        <v>4755228</v>
      </c>
      <c r="F44" s="2">
        <v>24474342</v>
      </c>
      <c r="G44" s="2">
        <v>24483106</v>
      </c>
      <c r="H44" s="19">
        <v>1.4377652492294075</v>
      </c>
      <c r="I44" s="4">
        <v>10.025782475229406</v>
      </c>
      <c r="J44" s="12">
        <v>43830</v>
      </c>
    </row>
    <row r="45" spans="1:10" x14ac:dyDescent="0.3">
      <c r="A45" s="1">
        <v>2004</v>
      </c>
      <c r="B45" s="3" t="s">
        <v>23</v>
      </c>
      <c r="C45" s="2">
        <v>0</v>
      </c>
      <c r="D45" s="2">
        <v>0</v>
      </c>
      <c r="E45" s="2">
        <v>451426</v>
      </c>
      <c r="F45" s="2">
        <v>25000000</v>
      </c>
      <c r="G45" s="2">
        <v>26542525</v>
      </c>
      <c r="H45" s="19">
        <v>0.99184794777437335</v>
      </c>
      <c r="I45" s="4">
        <v>-0.11634363345420784</v>
      </c>
      <c r="J45" s="12">
        <v>43830</v>
      </c>
    </row>
    <row r="46" spans="1:10" x14ac:dyDescent="0.3">
      <c r="A46" s="1">
        <v>2006</v>
      </c>
      <c r="B46" s="3" t="s">
        <v>24</v>
      </c>
      <c r="C46" s="2">
        <v>0</v>
      </c>
      <c r="D46" s="2">
        <v>0</v>
      </c>
      <c r="E46" s="2">
        <v>2224409</v>
      </c>
      <c r="F46" s="2">
        <v>25000000</v>
      </c>
      <c r="G46" s="2">
        <v>25000001</v>
      </c>
      <c r="H46" s="19">
        <v>0.74541017858418679</v>
      </c>
      <c r="I46" s="4">
        <v>-3.2352659628664848</v>
      </c>
      <c r="J46" s="12">
        <v>43830</v>
      </c>
    </row>
    <row r="47" spans="1:10" x14ac:dyDescent="0.3">
      <c r="A47" s="1">
        <v>2009</v>
      </c>
      <c r="B47" s="3" t="s">
        <v>25</v>
      </c>
      <c r="C47" s="2">
        <v>0</v>
      </c>
      <c r="D47" s="2">
        <v>651182</v>
      </c>
      <c r="E47" s="2">
        <v>8790469</v>
      </c>
      <c r="F47" s="2">
        <v>25000000</v>
      </c>
      <c r="G47" s="2">
        <v>22161966</v>
      </c>
      <c r="H47" s="19">
        <v>1.5411075443397035</v>
      </c>
      <c r="I47" s="4">
        <v>8.6849513405192766</v>
      </c>
      <c r="J47" s="12">
        <v>43830</v>
      </c>
    </row>
    <row r="48" spans="1:10" x14ac:dyDescent="0.3">
      <c r="J48" s="12"/>
    </row>
    <row r="49" spans="1:11" x14ac:dyDescent="0.3">
      <c r="A49" s="9"/>
      <c r="B49" s="15" t="s">
        <v>41</v>
      </c>
      <c r="C49" s="11">
        <v>10098930</v>
      </c>
      <c r="D49" s="11">
        <v>12110516</v>
      </c>
      <c r="E49" s="11">
        <v>776781433</v>
      </c>
      <c r="F49" s="11">
        <v>1192406781</v>
      </c>
      <c r="G49" s="11">
        <v>1180152970</v>
      </c>
      <c r="H49" s="13">
        <v>1.2861968840306037</v>
      </c>
      <c r="I49" s="16">
        <v>5.2145106970493682</v>
      </c>
      <c r="J49" s="12">
        <v>43830</v>
      </c>
    </row>
    <row r="50" spans="1:11" x14ac:dyDescent="0.3">
      <c r="C50" s="17"/>
      <c r="D50" s="8"/>
      <c r="E50" s="8"/>
      <c r="F50" s="8"/>
      <c r="G50" s="8"/>
      <c r="H50" s="8"/>
      <c r="I50" s="8"/>
    </row>
    <row r="51" spans="1:11" x14ac:dyDescent="0.3">
      <c r="A51" s="24" t="s">
        <v>37</v>
      </c>
      <c r="B51" s="24"/>
      <c r="E51"/>
      <c r="H51" s="8"/>
      <c r="I51" s="8"/>
    </row>
    <row r="52" spans="1:11" x14ac:dyDescent="0.3">
      <c r="A52" s="24" t="s">
        <v>40</v>
      </c>
      <c r="B52" s="24"/>
      <c r="E52"/>
      <c r="H52" s="14"/>
      <c r="I52" s="14"/>
      <c r="J52" s="14"/>
    </row>
    <row r="53" spans="1:11" x14ac:dyDescent="0.3">
      <c r="A53" s="24" t="s">
        <v>42</v>
      </c>
      <c r="B53" s="24"/>
    </row>
    <row r="54" spans="1:11" x14ac:dyDescent="0.3">
      <c r="A54" s="24"/>
      <c r="B54" s="24"/>
      <c r="K54" s="10"/>
    </row>
    <row r="56" spans="1:11" s="10" customFormat="1" x14ac:dyDescent="0.3">
      <c r="A56" s="7"/>
      <c r="B56" s="7"/>
      <c r="C56" s="7"/>
      <c r="D56" s="7"/>
      <c r="E56" s="7"/>
      <c r="F56" s="7"/>
      <c r="G56" s="7"/>
      <c r="H56" s="7"/>
      <c r="I56" s="7"/>
      <c r="J56" s="8"/>
      <c r="K56" s="7"/>
    </row>
    <row r="58" spans="1:11" ht="27.75" customHeight="1" x14ac:dyDescent="0.3"/>
  </sheetData>
  <mergeCells count="3">
    <mergeCell ref="A51:B51"/>
    <mergeCell ref="A52:B52"/>
    <mergeCell ref="A53:B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2Q21  </vt:lpstr>
      <vt:lpstr>1Q21 </vt:lpstr>
      <vt:lpstr>4Q20</vt:lpstr>
      <vt:lpstr>3Q20</vt:lpstr>
      <vt:lpstr>2Q20</vt:lpstr>
      <vt:lpstr>1Q20</vt:lpstr>
      <vt:lpstr>4Q19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Ly, Wilkin</cp:lastModifiedBy>
  <dcterms:created xsi:type="dcterms:W3CDTF">2016-02-15T19:03:14Z</dcterms:created>
  <dcterms:modified xsi:type="dcterms:W3CDTF">2022-01-07T17:27:15Z</dcterms:modified>
</cp:coreProperties>
</file>