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O:\CPRA Website Posting\Investments PE and RE Performance Reports\2017 3Q\"/>
    </mc:Choice>
  </mc:AlternateContent>
  <bookViews>
    <workbookView xWindow="-288" yWindow="60" windowWidth="18516" windowHeight="11988" tabRatio="500"/>
  </bookViews>
  <sheets>
    <sheet name="Core" sheetId="3" r:id="rId1"/>
    <sheet name="Specialized" sheetId="5" r:id="rId2"/>
  </sheets>
  <definedNames>
    <definedName name="_xlnm._FilterDatabase" localSheetId="0" hidden="1">Core!$A$1:$J$224</definedName>
    <definedName name="_xlnm.Print_Area" localSheetId="0">Core!$A$1:$J$224</definedName>
    <definedName name="_xlnm.Print_Area" localSheetId="1">Specialized!$A$1:$K$30</definedName>
    <definedName name="_xlnm.Print_Titles" localSheetId="0">Core!$1:$1</definedName>
  </definedNames>
  <calcPr calcId="152511" calcMode="autoNoTable" iterate="1"/>
</workbook>
</file>

<file path=xl/calcChain.xml><?xml version="1.0" encoding="utf-8"?>
<calcChain xmlns="http://schemas.openxmlformats.org/spreadsheetml/2006/main">
  <c r="I25" i="5" l="1"/>
  <c r="H25" i="5"/>
  <c r="G25" i="5"/>
  <c r="F25" i="5"/>
</calcChain>
</file>

<file path=xl/sharedStrings.xml><?xml version="1.0" encoding="utf-8"?>
<sst xmlns="http://schemas.openxmlformats.org/spreadsheetml/2006/main" count="1018" uniqueCount="426">
  <si>
    <t>ACON Equity Partners III, LP</t>
  </si>
  <si>
    <t>ACON-Bastion Partners II, LP</t>
  </si>
  <si>
    <t>Advent International Global Private Equity VII-B LP</t>
  </si>
  <si>
    <t>Advent International GPE VI-A, L.P.</t>
  </si>
  <si>
    <t>AION Capital Partners Ltd.</t>
  </si>
  <si>
    <t>Alchemy Investment Plan</t>
  </si>
  <si>
    <t>Apollo Investment Fund IV, LP</t>
  </si>
  <si>
    <t>Apollo Investment Fund VI, LP</t>
  </si>
  <si>
    <t>Apollo Investment Fund VII, LP</t>
  </si>
  <si>
    <t>Austin Ventures VII, LP</t>
  </si>
  <si>
    <t>Austin Ventures VIII, LP</t>
  </si>
  <si>
    <t>Avenue Europe Special Situations Fund II, L.P.</t>
  </si>
  <si>
    <t>Avenue Special Situations IV, LP</t>
  </si>
  <si>
    <t>Avenue Special Situations V, LP</t>
  </si>
  <si>
    <t>BC European Capital IX, LP</t>
  </si>
  <si>
    <t>Blackstone Capital Partners V, LP</t>
  </si>
  <si>
    <t>Blackstone Capital Partners VI, LP</t>
  </si>
  <si>
    <t>Blackstone Energy Partners</t>
  </si>
  <si>
    <t>Cardinal Health III, LP</t>
  </si>
  <si>
    <t>Carlyle Partners IV, LP</t>
  </si>
  <si>
    <t>Carlyle Partners V, LP</t>
  </si>
  <si>
    <t>CGW Southeast Partners III, LP</t>
  </si>
  <si>
    <t>CGW Southeast Partners IV, LP</t>
  </si>
  <si>
    <t>Charterhouse Capital IX, L.P.</t>
  </si>
  <si>
    <t>Charterhouse Capital Partners VIII, L.P.</t>
  </si>
  <si>
    <t>Chisholm Partners IV, LP</t>
  </si>
  <si>
    <t>CHS Private Equity V, LP</t>
  </si>
  <si>
    <t>Coller International Partners VI, LP</t>
  </si>
  <si>
    <t>CVC European Equity Partners I, LP</t>
  </si>
  <si>
    <t>CVC European Equity Partners II, L.P.</t>
  </si>
  <si>
    <t>CVC European Equity Partners III, LP</t>
  </si>
  <si>
    <t>CVC European Equity Partners IV, L.P. (EUR)</t>
  </si>
  <si>
    <t>CVC European Equity Partners V, LP (EUR)</t>
  </si>
  <si>
    <t>EIG Energy Fund XVI</t>
  </si>
  <si>
    <t>EnCap Energy Capital Fund VIII, LP</t>
  </si>
  <si>
    <t>EnCap Energy IX</t>
  </si>
  <si>
    <t>Energy Capital Partners II-A, LP</t>
  </si>
  <si>
    <t>Enhanced Equity Fund II, L.P.</t>
  </si>
  <si>
    <t>Enhanced Equity Fund, L.P.</t>
  </si>
  <si>
    <t>Essex Woodlands Health Ventures IV, LP</t>
  </si>
  <si>
    <t>Essex Woodlands Health Ventures V, LP</t>
  </si>
  <si>
    <t>Essex Woodlands Health Ventures VI, LP</t>
  </si>
  <si>
    <t>FIMI Opportunity V</t>
  </si>
  <si>
    <t>First Reserve Fund X, LP</t>
  </si>
  <si>
    <t>First Reserve Fund XI, LP</t>
  </si>
  <si>
    <t>First Reserve Fund XII, LP</t>
  </si>
  <si>
    <t>Golder, Thoma, Cressey, Rauner Fund V LP</t>
  </si>
  <si>
    <t>Green Equity Investors V, LP</t>
  </si>
  <si>
    <t>Green Equity Investors VI, LP</t>
  </si>
  <si>
    <t>GTCR Fund IX, LP</t>
  </si>
  <si>
    <t>GTCR Fund VI, LP</t>
  </si>
  <si>
    <t>GTCR Fund VII, LP</t>
  </si>
  <si>
    <t>GTCR Fund VII/A, LP</t>
  </si>
  <si>
    <t>GTCR Fund VIII, LP</t>
  </si>
  <si>
    <t>Halifax Capital Partners II, LP</t>
  </si>
  <si>
    <t>Hellman &amp; Friedman Capital Partners V, LP</t>
  </si>
  <si>
    <t>Hellman &amp; Friedman Capital Partners VI, LP</t>
  </si>
  <si>
    <t>Hellman &amp; Friedman Capital Partners VII, LP</t>
  </si>
  <si>
    <t>High Road Capital Partners II</t>
  </si>
  <si>
    <t>Highbridge Principal Strategies Senior Loan Fund II</t>
  </si>
  <si>
    <t>Hony Capital Fund V, L.P.</t>
  </si>
  <si>
    <t>Insight Venture Partners VIII, LP</t>
  </si>
  <si>
    <t>InterWest Partners VI, LLC</t>
  </si>
  <si>
    <t>J.H. Whitney IV, LP</t>
  </si>
  <si>
    <t>J.H. Whitney VI, LP</t>
  </si>
  <si>
    <t>J.H. Whitney VII, LP</t>
  </si>
  <si>
    <t>Kelso Investment Associates VI, LP</t>
  </si>
  <si>
    <t>Kelso Investment Associates VII, LP</t>
  </si>
  <si>
    <t>Kelso Investment Associates VIII, LP</t>
  </si>
  <si>
    <t>Khosla Ventures IV, L.P.</t>
  </si>
  <si>
    <t>KKR 1996 Fund LP</t>
  </si>
  <si>
    <t>KKR 2006 Fund, LP</t>
  </si>
  <si>
    <t>KKR European Fund II</t>
  </si>
  <si>
    <t>KPS Special Situations IV</t>
  </si>
  <si>
    <t>Levine Leichtman Capital Partners III, LP</t>
  </si>
  <si>
    <t>Levine Leichtman Capital Partners IV, LP</t>
  </si>
  <si>
    <t>Levine Leichtman V</t>
  </si>
  <si>
    <t>Lindsay Goldberg &amp; Bessemer II, LP</t>
  </si>
  <si>
    <t>Lindsay Goldberg III, LP</t>
  </si>
  <si>
    <t>Madison Dearborn Capital Partners III, LP</t>
  </si>
  <si>
    <t>Madison Dearborn Capital Partners IV, LP</t>
  </si>
  <si>
    <t>Menlo Ventures IX, LP</t>
  </si>
  <si>
    <t>Menlo Ventures VII, LP</t>
  </si>
  <si>
    <t>Menlo Ventures VIII, LP</t>
  </si>
  <si>
    <t>Nautic Partners V, LP</t>
  </si>
  <si>
    <t>New Enterprise Associates XIII, LP</t>
  </si>
  <si>
    <t>New Mountain Partners III, LP</t>
  </si>
  <si>
    <t>Newbridge Asia IV, LP</t>
  </si>
  <si>
    <t>Nordic Capital V, L.P.</t>
  </si>
  <si>
    <t>Oak Investment Partners XII, LP</t>
  </si>
  <si>
    <t>OCM Opportunities Fund II, LP</t>
  </si>
  <si>
    <t>OCM Opportunities Fund III, LP</t>
  </si>
  <si>
    <t>OCM Opportunities Fund V, LP</t>
  </si>
  <si>
    <t>OCM Opportunities Fund VII, LP</t>
  </si>
  <si>
    <t>OCM Opportunities Fund VIIb, LP</t>
  </si>
  <si>
    <t>OCM Opportunities Fund, LP</t>
  </si>
  <si>
    <t>OCM Opportunities IV, LP</t>
  </si>
  <si>
    <t>Olympus Growth Fund IV, LP</t>
  </si>
  <si>
    <t>Onex Partners, LP</t>
  </si>
  <si>
    <t>Permira Europe III (EUR), LP</t>
  </si>
  <si>
    <t>Permira Europe IV (EUR), LP</t>
  </si>
  <si>
    <t>Pharos Capital Partners II-A, LP</t>
  </si>
  <si>
    <t>Platinum Equity Capital Partners III, LP</t>
  </si>
  <si>
    <t>Polaris Venture Partners V, LP</t>
  </si>
  <si>
    <t>Polaris Venture Partners VI, LP</t>
  </si>
  <si>
    <t>Providence Debt Fund III, LP</t>
  </si>
  <si>
    <t>Providence Equity Partners V, LP</t>
  </si>
  <si>
    <t>Providence Equity Partners VI, LP</t>
  </si>
  <si>
    <t>Providence TMT Debt Opportunity Fund II, LP</t>
  </si>
  <si>
    <t>Richland Ventures III, LP</t>
  </si>
  <si>
    <t>Spark Capital I, LP</t>
  </si>
  <si>
    <t>Spark Capital II, LP</t>
  </si>
  <si>
    <t>Spark Capital III, LP</t>
  </si>
  <si>
    <t>SSG Capital Partners II, LP</t>
  </si>
  <si>
    <t>TA X, LP</t>
  </si>
  <si>
    <t>TA XI, LP</t>
  </si>
  <si>
    <t>TCW/Crescent Mezzanine Partners IV, LP</t>
  </si>
  <si>
    <t>TCW/Crescent Mezzanine Partners V, LP</t>
  </si>
  <si>
    <t>Technology Crossover Ventures V, LP</t>
  </si>
  <si>
    <t>Technology Crossover Ventures VII, LP</t>
  </si>
  <si>
    <t>The Resolute Fund, LP</t>
  </si>
  <si>
    <t>Thoma Cressey Fund VI, LP</t>
  </si>
  <si>
    <t>Thomas H. Lee Equity Fund V, LP</t>
  </si>
  <si>
    <t>Tibbar Holdings, LLC (FKA TH Lee IV)</t>
  </si>
  <si>
    <t>TPG Growth II, LP</t>
  </si>
  <si>
    <t>TPG Partners III, LP</t>
  </si>
  <si>
    <t>TPG Partners IV, LP</t>
  </si>
  <si>
    <t>TPG Partners V, LP</t>
  </si>
  <si>
    <t>TPG Partners VI, LP</t>
  </si>
  <si>
    <t>TPG Star, LP</t>
  </si>
  <si>
    <t>Trident Capital Fund V, LP (LACERS Secondary)</t>
  </si>
  <si>
    <t>Trident Capital Fund VI, LP</t>
  </si>
  <si>
    <t>Trident Capital Fund-V, LP</t>
  </si>
  <si>
    <t>VantagePoint Venture Partners IV (Q), LP</t>
  </si>
  <si>
    <t>Vestar Capital Partners IV, LP</t>
  </si>
  <si>
    <t>Vista Equity Fund IV</t>
  </si>
  <si>
    <t>Vista Equity Partners Fund III, LP</t>
  </si>
  <si>
    <t>Welsh, Carson, Anderson &amp; Stowe IX, LP</t>
  </si>
  <si>
    <t>Welsh, Carson, Anderson &amp; Stowe VII, LP</t>
  </si>
  <si>
    <t>Welsh, Carson, Anderson &amp; Stowe VIII, LP</t>
  </si>
  <si>
    <t>Weston Presidio Capital IV, LP</t>
  </si>
  <si>
    <t>Whitney V, LP</t>
  </si>
  <si>
    <t>Yucaipa American Alliance Fund II, LP</t>
  </si>
  <si>
    <t>Buyout - Small</t>
  </si>
  <si>
    <t>Buyout - Mid</t>
  </si>
  <si>
    <t>Buyout - Large</t>
  </si>
  <si>
    <t>Special Situations</t>
  </si>
  <si>
    <t>Distressed Debt - Control</t>
  </si>
  <si>
    <t>Distressed Debt - Multi</t>
  </si>
  <si>
    <t>Buyout - Mega</t>
  </si>
  <si>
    <t>Venture Capital - Multi</t>
  </si>
  <si>
    <t>Dist. Debt - Non-Control</t>
  </si>
  <si>
    <t>Secondaries</t>
  </si>
  <si>
    <t>Venture Capital - Early</t>
  </si>
  <si>
    <t>Growth Equity</t>
  </si>
  <si>
    <t>Venture Capital - Late</t>
  </si>
  <si>
    <t>Mezzanine</t>
  </si>
  <si>
    <t xml:space="preserve">Total Portfolio </t>
  </si>
  <si>
    <t xml:space="preserve">Investment Name </t>
  </si>
  <si>
    <t xml:space="preserve">Vintage Year </t>
  </si>
  <si>
    <t xml:space="preserve">Investment Strategy </t>
  </si>
  <si>
    <t xml:space="preserve">Capital Commitment </t>
  </si>
  <si>
    <t xml:space="preserve">Capital Distributions </t>
  </si>
  <si>
    <t>0.87 x</t>
  </si>
  <si>
    <t>1.24 x</t>
  </si>
  <si>
    <t>1.29 x</t>
  </si>
  <si>
    <t>0.00 x</t>
  </si>
  <si>
    <t>1.39 x</t>
  </si>
  <si>
    <t>1.33 x</t>
  </si>
  <si>
    <t>1.94 x</t>
  </si>
  <si>
    <t>1.70 x</t>
  </si>
  <si>
    <t>1.06 x</t>
  </si>
  <si>
    <t>1.51 x</t>
  </si>
  <si>
    <t>0.91 x</t>
  </si>
  <si>
    <t>1.82 x</t>
  </si>
  <si>
    <t>1.52 x</t>
  </si>
  <si>
    <t>0.89 x</t>
  </si>
  <si>
    <t>2.36 x</t>
  </si>
  <si>
    <t>2.79 x</t>
  </si>
  <si>
    <t>1.17 x</t>
  </si>
  <si>
    <t>2.97 x</t>
  </si>
  <si>
    <t>1.79 x</t>
  </si>
  <si>
    <t>4.71 x</t>
  </si>
  <si>
    <t>1.64 x</t>
  </si>
  <si>
    <t>1.65 x</t>
  </si>
  <si>
    <t>0.85 x</t>
  </si>
  <si>
    <t>1.67 x</t>
  </si>
  <si>
    <t>2.18 x</t>
  </si>
  <si>
    <t>1)  Paid-In Capital includes management fees, partnership expenses and all other miscellaneous fees charged to the partnership (both inside and outside of commitment) and is netted against recallable distributions.</t>
  </si>
  <si>
    <t>Angeleno Investors III, LP</t>
  </si>
  <si>
    <t>Ares Special Situations Fund, LP</t>
  </si>
  <si>
    <t>Carpenter Community BancFund-A, LP</t>
  </si>
  <si>
    <t>Craton Equity Investors I, L.P.</t>
  </si>
  <si>
    <t>DFJ Element, L.P.</t>
  </si>
  <si>
    <t>DFJ Frontier Fund II, L.P.</t>
  </si>
  <si>
    <t>Element Partners II, LP</t>
  </si>
  <si>
    <t>NGEN II</t>
  </si>
  <si>
    <t>NGEN III</t>
  </si>
  <si>
    <t>Nogales Investors Fund II, LP</t>
  </si>
  <si>
    <t>Palladium Equity Partners III, LP</t>
  </si>
  <si>
    <t>Reliant Equity Partners</t>
  </si>
  <si>
    <t>Rustic Canyon/Fontis Partners, LP</t>
  </si>
  <si>
    <t>Saybrook Corporate Opportunity Fund, LP</t>
  </si>
  <si>
    <t>Sector Performance Fund, LP</t>
  </si>
  <si>
    <t>Spire Capital Partners II, LP</t>
  </si>
  <si>
    <t>St. Cloud Capital Partners II, LP</t>
  </si>
  <si>
    <t>Starvest Partners II, LP</t>
  </si>
  <si>
    <t>StepStone Pioneer Capital I, LP</t>
  </si>
  <si>
    <t>StepStone Pioneer Capital II, LP</t>
  </si>
  <si>
    <t>Sterling Venture Partners II, LP</t>
  </si>
  <si>
    <t>Vicente Capital Partners Growth Equity Fund, LP (FKA KH Growth Equity)</t>
  </si>
  <si>
    <t>Yucaipa American Alliance Fund I, LP</t>
  </si>
  <si>
    <t>Venture Capital</t>
  </si>
  <si>
    <t>Distressed Debt</t>
  </si>
  <si>
    <t>Focus</t>
  </si>
  <si>
    <t>Energy/Clean Tech</t>
  </si>
  <si>
    <t>Community Banks</t>
  </si>
  <si>
    <t>Clean Tech</t>
  </si>
  <si>
    <t>Underserved California</t>
  </si>
  <si>
    <t>Clean Tech: Materials</t>
  </si>
  <si>
    <t>Buyout</t>
  </si>
  <si>
    <t>Lower Middle Market</t>
  </si>
  <si>
    <t>Hispanic-oriented</t>
  </si>
  <si>
    <t>Minority Focused</t>
  </si>
  <si>
    <t>Underserved Markets</t>
  </si>
  <si>
    <t>Energy, Food and Media</t>
  </si>
  <si>
    <t>Small end of market</t>
  </si>
  <si>
    <t>Expansion Stage</t>
  </si>
  <si>
    <t>Later Stage</t>
  </si>
  <si>
    <t>Upper-Middle Market</t>
  </si>
  <si>
    <t>BIMC Sectors</t>
  </si>
  <si>
    <t>Weston Presidio Capital IV, LP (LACERS Secondary)</t>
  </si>
  <si>
    <r>
      <t xml:space="preserve">Paid-In Capital </t>
    </r>
    <r>
      <rPr>
        <b/>
        <vertAlign val="superscript"/>
        <sz val="9"/>
        <color rgb="FFFFFFFF"/>
        <rFont val="Calibri"/>
        <family val="2"/>
        <scheme val="minor"/>
      </rPr>
      <t>(1)</t>
    </r>
    <r>
      <rPr>
        <b/>
        <sz val="9"/>
        <color rgb="FFFFFFFF"/>
        <rFont val="Calibri"/>
        <family val="2"/>
        <scheme val="minor"/>
      </rPr>
      <t xml:space="preserve"> </t>
    </r>
  </si>
  <si>
    <r>
      <t xml:space="preserve">Adjusted Reported Value </t>
    </r>
    <r>
      <rPr>
        <b/>
        <vertAlign val="superscript"/>
        <sz val="9"/>
        <color rgb="FFFFFFFF"/>
        <rFont val="Calibri"/>
        <family val="2"/>
        <scheme val="minor"/>
      </rPr>
      <t>(2)</t>
    </r>
    <r>
      <rPr>
        <b/>
        <sz val="9"/>
        <color rgb="FFFFFFFF"/>
        <rFont val="Calibri"/>
        <family val="2"/>
        <scheme val="minor"/>
      </rPr>
      <t xml:space="preserve"> </t>
    </r>
  </si>
  <si>
    <r>
      <t xml:space="preserve">Net IRR </t>
    </r>
    <r>
      <rPr>
        <b/>
        <vertAlign val="superscript"/>
        <sz val="9"/>
        <color rgb="FFFFFFFF"/>
        <rFont val="Calibri"/>
        <family val="2"/>
        <scheme val="minor"/>
      </rPr>
      <t>(3)</t>
    </r>
  </si>
  <si>
    <r>
      <t xml:space="preserve">Return    Multiple </t>
    </r>
    <r>
      <rPr>
        <b/>
        <vertAlign val="superscript"/>
        <sz val="9"/>
        <color rgb="FFFFFFFF"/>
        <rFont val="Calibri"/>
        <family val="2"/>
        <scheme val="minor"/>
      </rPr>
      <t>(4)</t>
    </r>
  </si>
  <si>
    <t xml:space="preserve">2)  Adjusted Reported Value: Represents reported value as most recently reported by the General Partners, adjusted for net contribution and distribution activity.
</t>
  </si>
  <si>
    <t xml:space="preserve">3)  Net IRR:  Represents the Net IRR of the underlying partnership, but is gross of fees charged by Portfolio Advisors or past investment consultants.
</t>
  </si>
  <si>
    <t>4)  Return Multiple:  (Cumulative Distributions + Adjusted Reported Value) / Cumulative Contributions (including fees outside of commitment).</t>
  </si>
  <si>
    <t>0.01 x</t>
  </si>
  <si>
    <t>1.54 x</t>
  </si>
  <si>
    <t>1.55 x</t>
  </si>
  <si>
    <t>Apollo Investment Fund VIII, LP</t>
  </si>
  <si>
    <t>Energy Capital Partners III-A, LP</t>
  </si>
  <si>
    <t>Vista Foundation Fund II, LP</t>
  </si>
  <si>
    <t>TCV VIII, LP</t>
  </si>
  <si>
    <t>ABRY Advanced Securities III, LP</t>
  </si>
  <si>
    <t>DFJ Growth 2013, L.P.</t>
  </si>
  <si>
    <t>Palladium Equity Partners IV, LP</t>
  </si>
  <si>
    <t>Spark Capital Growth Fund, L.P.</t>
  </si>
  <si>
    <t>Thoma Bravo XI</t>
  </si>
  <si>
    <t>Vista Equity Fund V</t>
  </si>
  <si>
    <t>Blue Sea Capital Fund I</t>
  </si>
  <si>
    <t>Oak HC / FT Partners, L.P.</t>
  </si>
  <si>
    <t>Polaris Venture Partners VII, LP</t>
  </si>
  <si>
    <t>1.01 x</t>
  </si>
  <si>
    <t>1.83 x</t>
  </si>
  <si>
    <t>1.73 x</t>
  </si>
  <si>
    <t>ABRY Partners VIII, LP</t>
  </si>
  <si>
    <t>Baring Asia Private Equity Fund VI, LP</t>
  </si>
  <si>
    <t>Glendon Opportunities Fund, L.P.</t>
  </si>
  <si>
    <t>Hellman &amp; Friedman Capital Partners VIII, LP</t>
  </si>
  <si>
    <t>Spire Capital Partners III, LP</t>
  </si>
  <si>
    <t>Stripes Growth Partners III, LP</t>
  </si>
  <si>
    <t>Wynnchurch Capital Partners IV, L.P.</t>
  </si>
  <si>
    <t>1.66 x</t>
  </si>
  <si>
    <t>1.00 x</t>
  </si>
  <si>
    <t>0.42 x</t>
  </si>
  <si>
    <t>BDCM Opportunity Fund IV</t>
  </si>
  <si>
    <t>EnCap Energy Capital Fund X, L.P.</t>
  </si>
  <si>
    <t>New Enterprise Associates 15, LP</t>
  </si>
  <si>
    <t>NGP Natural Resources XI, LP</t>
  </si>
  <si>
    <t>Thoma Bravo Special Opportunities Fund II</t>
  </si>
  <si>
    <t>2.51 x</t>
  </si>
  <si>
    <t>2.39 x</t>
  </si>
  <si>
    <t>1.35 x</t>
  </si>
  <si>
    <t>0.95 x</t>
  </si>
  <si>
    <t>0.50 x</t>
  </si>
  <si>
    <t>1.78 x</t>
  </si>
  <si>
    <t>1.03 x</t>
  </si>
  <si>
    <t>1.16 x</t>
  </si>
  <si>
    <t>American Securities VII</t>
  </si>
  <si>
    <t>Institutional Venture Partners XV, LP</t>
  </si>
  <si>
    <t>New Water Capital Partners, L.P.</t>
  </si>
  <si>
    <t>Oaktree Opportunities Fund X</t>
  </si>
  <si>
    <t>Oaktree Opportunities Fund Xb, LP</t>
  </si>
  <si>
    <t>Insight Venture Partners IX, LP</t>
  </si>
  <si>
    <t>0.81 x</t>
  </si>
  <si>
    <t>1.11 x</t>
  </si>
  <si>
    <t>1315 Capital Fund I</t>
  </si>
  <si>
    <t>Ascribe Opportunities Fund II, L.P.</t>
  </si>
  <si>
    <t>Ascribe Opportunities Fund III, L.P.</t>
  </si>
  <si>
    <t>2.06 x</t>
  </si>
  <si>
    <t>1.14 x</t>
  </si>
  <si>
    <t>Searchlight Capital Partners II, L.P.</t>
  </si>
  <si>
    <t>Special Situations - Control</t>
  </si>
  <si>
    <t>Angeles Equity Partners I</t>
  </si>
  <si>
    <t>Bain Capital Asia III, LP</t>
  </si>
  <si>
    <t>CenterGate Capital Partners I</t>
  </si>
  <si>
    <t>Gilde Buyout Partners V, LP</t>
  </si>
  <si>
    <t>Harvest Partners VII, LP</t>
  </si>
  <si>
    <t>TA XII-A, LP</t>
  </si>
  <si>
    <t>1.38 x</t>
  </si>
  <si>
    <t>1.08 x</t>
  </si>
  <si>
    <t>1.26 x</t>
  </si>
  <si>
    <t>1.32 x</t>
  </si>
  <si>
    <t>Astorg VI, SLP (EUR)</t>
  </si>
  <si>
    <t>Draper Fisher Jurvetson Fund XII, LP</t>
  </si>
  <si>
    <t>Green Equity Investors VII, LP</t>
  </si>
  <si>
    <t>Sunstone Partners I, L.P.</t>
  </si>
  <si>
    <t>TCV IX, LP</t>
  </si>
  <si>
    <t>Thoma Bravo Fund XII, L.P.</t>
  </si>
  <si>
    <t>Vista Equity Fund VI, LP</t>
  </si>
  <si>
    <t>1.30 x</t>
  </si>
  <si>
    <t>Longitude Venture Partners III, LP</t>
  </si>
  <si>
    <t>Spark Capital Growth Fund II, LP</t>
  </si>
  <si>
    <t>StepStone Secondary Opportunities Fund III, LP</t>
  </si>
  <si>
    <t>Vista Foundation Fund III, LP</t>
  </si>
  <si>
    <t>0.99 x</t>
  </si>
  <si>
    <t>1.36 x</t>
  </si>
  <si>
    <t>1.27 x</t>
  </si>
  <si>
    <t>1.72 x</t>
  </si>
  <si>
    <t>1.13 x</t>
  </si>
  <si>
    <t>0.96 x</t>
  </si>
  <si>
    <t>1.45 x</t>
  </si>
  <si>
    <t>Special Siutations</t>
  </si>
  <si>
    <t>ABRY Heritage Partners, LP</t>
  </si>
  <si>
    <t>Advent International GPE VIII-B-2</t>
  </si>
  <si>
    <t>BC European X, LP</t>
  </si>
  <si>
    <t>Polaris Venture Partners VIII, LP</t>
  </si>
  <si>
    <t>0.75 x</t>
  </si>
  <si>
    <t>1.20 x</t>
  </si>
  <si>
    <t>1.69 x</t>
  </si>
  <si>
    <t>2.54 x</t>
  </si>
  <si>
    <t>1.15 x</t>
  </si>
  <si>
    <t>Bain Double Impact Fund, LP</t>
  </si>
  <si>
    <t>1.34 x</t>
  </si>
  <si>
    <t>1.77 x</t>
  </si>
  <si>
    <t>DFJ Growth III</t>
  </si>
  <si>
    <t>1.47 x</t>
  </si>
  <si>
    <t>Incline Equity Partners IV, LP</t>
  </si>
  <si>
    <t>1.57 x</t>
  </si>
  <si>
    <t>Platinum Equity Capital Partners IV, LP</t>
  </si>
  <si>
    <t>2.52 x</t>
  </si>
  <si>
    <t>ABRY Senior Equity V, LP</t>
  </si>
  <si>
    <t>1.86 x</t>
  </si>
  <si>
    <t>0.90 x</t>
  </si>
  <si>
    <t>1.23 x</t>
  </si>
  <si>
    <t>1.21 x</t>
  </si>
  <si>
    <t>1.42 x</t>
  </si>
  <si>
    <t>Brentwood Associates Private Equity VI, L.P.</t>
  </si>
  <si>
    <t>1.46 x</t>
  </si>
  <si>
    <t>1.75 x</t>
  </si>
  <si>
    <t>1.28 x</t>
  </si>
  <si>
    <t>EnCap Energy Capital Fund XI, L.P.</t>
  </si>
  <si>
    <t>1.76 x</t>
  </si>
  <si>
    <t>1.56 x</t>
  </si>
  <si>
    <t>0.72 x</t>
  </si>
  <si>
    <t>Oak HC/FT Partners II, L.P.</t>
  </si>
  <si>
    <t>Stripes Growth Partners IV, LP</t>
  </si>
  <si>
    <t>1.37 x</t>
  </si>
  <si>
    <t>1.60 x</t>
  </si>
  <si>
    <t>0.98 x</t>
  </si>
  <si>
    <t>1.96 x</t>
  </si>
  <si>
    <t>CVC Capital Partners VII L.P.</t>
  </si>
  <si>
    <t>DEFY Partners I, LP</t>
  </si>
  <si>
    <t>Glendon Opportunities Fund II, L.P.</t>
  </si>
  <si>
    <t>New Enterprise Associates 16, LP</t>
  </si>
  <si>
    <t>Palladium Equity Partners V, LP</t>
  </si>
  <si>
    <t>Upfront VI, LP</t>
  </si>
  <si>
    <t>1.59 x</t>
  </si>
  <si>
    <t>2.02 x</t>
  </si>
  <si>
    <t>0.51 x</t>
  </si>
  <si>
    <t>1.04 x</t>
  </si>
  <si>
    <t>2.69 x</t>
  </si>
  <si>
    <t>1.87 x</t>
  </si>
  <si>
    <t>1.98 x</t>
  </si>
  <si>
    <t>2.12 x</t>
  </si>
  <si>
    <t>2.09 x</t>
  </si>
  <si>
    <t>1.99 x</t>
  </si>
  <si>
    <t>2.20 x</t>
  </si>
  <si>
    <t>3.91 x</t>
  </si>
  <si>
    <t>1.40 x</t>
  </si>
  <si>
    <t>1.88 x</t>
  </si>
  <si>
    <t>2.24 x</t>
  </si>
  <si>
    <t>2.76 x</t>
  </si>
  <si>
    <t>Active / Dissolved</t>
  </si>
  <si>
    <t>Active</t>
  </si>
  <si>
    <t>Dissolved</t>
  </si>
  <si>
    <t>0.12 x</t>
  </si>
  <si>
    <t>GTCR Fund XII, LP</t>
  </si>
  <si>
    <t>NMS Fund III, L.P.</t>
  </si>
  <si>
    <t>1.07 x</t>
  </si>
  <si>
    <t>0.97 x</t>
  </si>
  <si>
    <t>0.70 x</t>
  </si>
  <si>
    <t>2.04 x</t>
  </si>
  <si>
    <t>0.61 x</t>
  </si>
  <si>
    <t>2.86 x</t>
  </si>
  <si>
    <t>1.89 x</t>
  </si>
  <si>
    <t>1.31 x</t>
  </si>
  <si>
    <t>0.69 x</t>
  </si>
  <si>
    <t>1.81 x</t>
  </si>
  <si>
    <t>0.71 x</t>
  </si>
  <si>
    <t>0.82 x</t>
  </si>
  <si>
    <t>1.22 x</t>
  </si>
  <si>
    <t>2.23 x</t>
  </si>
  <si>
    <t>1.44 x</t>
  </si>
  <si>
    <t>2.13 x</t>
  </si>
  <si>
    <t>1.91 x</t>
  </si>
  <si>
    <t>1.68 x</t>
  </si>
  <si>
    <t>1.93 x</t>
  </si>
  <si>
    <t>2.07 x</t>
  </si>
  <si>
    <t>3.02 x</t>
  </si>
  <si>
    <t>1.62 x</t>
  </si>
  <si>
    <t>1.19 x</t>
  </si>
  <si>
    <t>0.88 x</t>
  </si>
  <si>
    <t>2.59 x</t>
  </si>
  <si>
    <t>2.15 x</t>
  </si>
  <si>
    <t>0.93 x</t>
  </si>
  <si>
    <t>0.23 x</t>
  </si>
  <si>
    <t>0.64 x</t>
  </si>
  <si>
    <t>0.06 x</t>
  </si>
  <si>
    <t>0.76 x</t>
  </si>
  <si>
    <t>1.84 x</t>
  </si>
  <si>
    <t>1.10 x</t>
  </si>
  <si>
    <t>5)  LACERS' Aggregate Portfolio IRR is 11.1%.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</si>
</sst>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8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mbria"/>
      <family val="1"/>
      <scheme val="major"/>
    </font>
    <font>
      <i/>
      <sz val="9"/>
      <color indexed="8"/>
      <name val="Calibri"/>
      <family val="2"/>
      <scheme val="minor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vertAlign val="superscript"/>
      <sz val="9"/>
      <color rgb="FFFFFFFF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sz val="9"/>
      <color rgb="FFFF0000"/>
      <name val="Cambria"/>
      <family val="1"/>
      <scheme val="major"/>
    </font>
    <font>
      <i/>
      <sz val="9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962AE"/>
        <bgColor indexed="64"/>
      </patternFill>
    </fill>
    <fill>
      <patternFill patternType="solid">
        <fgColor rgb="FFC0C0C0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top"/>
    </xf>
    <xf numFmtId="0" fontId="5" fillId="0" borderId="0"/>
    <xf numFmtId="0" fontId="11" fillId="0" borderId="0"/>
    <xf numFmtId="0" fontId="5" fillId="0" borderId="0"/>
    <xf numFmtId="0" fontId="2" fillId="0" borderId="0"/>
    <xf numFmtId="0" fontId="15" fillId="0" borderId="0">
      <alignment vertical="top"/>
    </xf>
    <xf numFmtId="0" fontId="16" fillId="0" borderId="0">
      <alignment vertical="top"/>
    </xf>
    <xf numFmtId="0" fontId="17" fillId="0" borderId="0"/>
    <xf numFmtId="9" fontId="5" fillId="0" borderId="0" applyFont="0" applyFill="0" applyBorder="0" applyAlignment="0" applyProtection="0"/>
    <xf numFmtId="0" fontId="15" fillId="0" borderId="0">
      <alignment vertical="top"/>
    </xf>
    <xf numFmtId="0" fontId="1" fillId="0" borderId="0"/>
    <xf numFmtId="0" fontId="15" fillId="0" borderId="0">
      <alignment vertical="top"/>
    </xf>
    <xf numFmtId="0" fontId="5" fillId="0" borderId="0"/>
  </cellStyleXfs>
  <cellXfs count="62">
    <xf numFmtId="0" fontId="0" fillId="0" borderId="0" xfId="0">
      <alignment vertical="top"/>
    </xf>
    <xf numFmtId="0" fontId="3" fillId="0" borderId="0" xfId="0" applyFont="1">
      <alignment vertical="top"/>
    </xf>
    <xf numFmtId="0" fontId="7" fillId="2" borderId="2" xfId="0" applyFont="1" applyFill="1" applyBorder="1" applyAlignment="1">
      <alignment horizontal="center" vertical="center" wrapText="1" readingOrder="1"/>
    </xf>
    <xf numFmtId="0" fontId="7" fillId="2" borderId="3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left" vertical="center" wrapText="1" readingOrder="1"/>
    </xf>
    <xf numFmtId="0" fontId="13" fillId="0" borderId="0" xfId="0" applyFont="1">
      <alignment vertical="top"/>
    </xf>
    <xf numFmtId="0" fontId="1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0" xfId="0">
      <alignment vertical="top"/>
    </xf>
    <xf numFmtId="0" fontId="7" fillId="2" borderId="5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right" vertical="center" wrapText="1"/>
    </xf>
    <xf numFmtId="6" fontId="10" fillId="2" borderId="5" xfId="1" applyNumberFormat="1" applyFont="1" applyFill="1" applyBorder="1" applyAlignment="1">
      <alignment horizontal="right"/>
    </xf>
    <xf numFmtId="10" fontId="10" fillId="2" borderId="5" xfId="1" applyNumberFormat="1" applyFont="1" applyFill="1" applyBorder="1" applyAlignment="1">
      <alignment horizontal="right"/>
    </xf>
    <xf numFmtId="0" fontId="6" fillId="3" borderId="4" xfId="4" applyNumberFormat="1" applyFont="1" applyFill="1" applyBorder="1" applyAlignment="1">
      <alignment horizontal="center" vertical="center" readingOrder="1"/>
    </xf>
    <xf numFmtId="0" fontId="6" fillId="3" borderId="4" xfId="4" applyFont="1" applyFill="1" applyBorder="1" applyAlignment="1">
      <alignment horizontal="left" vertical="center" readingOrder="1"/>
    </xf>
    <xf numFmtId="6" fontId="9" fillId="3" borderId="4" xfId="1" applyNumberFormat="1" applyFont="1" applyFill="1" applyBorder="1" applyAlignment="1">
      <alignment horizontal="right" vertical="center" readingOrder="1"/>
    </xf>
    <xf numFmtId="10" fontId="9" fillId="3" borderId="4" xfId="1" applyNumberFormat="1" applyFont="1" applyFill="1" applyBorder="1" applyAlignment="1">
      <alignment horizontal="right" vertical="center" readingOrder="1"/>
    </xf>
    <xf numFmtId="0" fontId="6" fillId="3" borderId="5" xfId="4" applyFont="1" applyFill="1" applyBorder="1" applyAlignment="1">
      <alignment horizontal="left" vertical="center" readingOrder="1"/>
    </xf>
    <xf numFmtId="0" fontId="7" fillId="2" borderId="6" xfId="4" applyFont="1" applyFill="1" applyBorder="1" applyAlignment="1">
      <alignment horizontal="left" vertical="center" wrapText="1" readingOrder="1"/>
    </xf>
    <xf numFmtId="0" fontId="7" fillId="2" borderId="7" xfId="4" applyFont="1" applyFill="1" applyBorder="1" applyAlignment="1">
      <alignment horizontal="center" vertical="center" wrapText="1" readingOrder="1"/>
    </xf>
    <xf numFmtId="0" fontId="7" fillId="2" borderId="8" xfId="4" applyFont="1" applyFill="1" applyBorder="1" applyAlignment="1">
      <alignment horizontal="center" vertical="center" wrapText="1" readingOrder="1"/>
    </xf>
    <xf numFmtId="0" fontId="6" fillId="3" borderId="9" xfId="4" applyFont="1" applyFill="1" applyBorder="1" applyAlignment="1">
      <alignment horizontal="left" vertical="center" readingOrder="1"/>
    </xf>
    <xf numFmtId="0" fontId="9" fillId="3" borderId="10" xfId="1" applyFont="1" applyFill="1" applyBorder="1" applyAlignment="1">
      <alignment horizontal="right" vertical="center" readingOrder="1"/>
    </xf>
    <xf numFmtId="0" fontId="7" fillId="2" borderId="11" xfId="4" applyFont="1" applyFill="1" applyBorder="1" applyAlignment="1">
      <alignment horizontal="left" wrapText="1" readingOrder="1"/>
    </xf>
    <xf numFmtId="0" fontId="10" fillId="2" borderId="12" xfId="1" applyFont="1" applyFill="1" applyBorder="1" applyAlignment="1">
      <alignment horizontal="right"/>
    </xf>
    <xf numFmtId="0" fontId="2" fillId="0" borderId="14" xfId="4" applyBorder="1" applyAlignment="1">
      <alignment vertical="top"/>
    </xf>
    <xf numFmtId="0" fontId="2" fillId="0" borderId="17" xfId="4" applyBorder="1" applyAlignment="1">
      <alignment vertical="top"/>
    </xf>
    <xf numFmtId="0" fontId="6" fillId="3" borderId="4" xfId="4" applyNumberFormat="1" applyFont="1" applyFill="1" applyBorder="1" applyAlignment="1">
      <alignment horizontal="center" vertical="center" wrapText="1" readingOrder="1"/>
    </xf>
    <xf numFmtId="0" fontId="6" fillId="3" borderId="4" xfId="4" applyFont="1" applyFill="1" applyBorder="1" applyAlignment="1">
      <alignment horizontal="left" vertical="center" wrapText="1" readingOrder="1"/>
    </xf>
    <xf numFmtId="6" fontId="9" fillId="3" borderId="4" xfId="1" applyNumberFormat="1" applyFont="1" applyFill="1" applyBorder="1" applyAlignment="1">
      <alignment horizontal="right" vertical="center"/>
    </xf>
    <xf numFmtId="10" fontId="9" fillId="3" borderId="4" xfId="1" applyNumberFormat="1" applyFont="1" applyFill="1" applyBorder="1" applyAlignment="1">
      <alignment horizontal="right" vertical="center"/>
    </xf>
    <xf numFmtId="0" fontId="6" fillId="3" borderId="5" xfId="4" applyNumberFormat="1" applyFont="1" applyFill="1" applyBorder="1" applyAlignment="1">
      <alignment horizontal="center" vertical="center" wrapText="1" readingOrder="1"/>
    </xf>
    <xf numFmtId="6" fontId="9" fillId="3" borderId="5" xfId="1" applyNumberFormat="1" applyFont="1" applyFill="1" applyBorder="1" applyAlignment="1">
      <alignment horizontal="right" vertical="center"/>
    </xf>
    <xf numFmtId="10" fontId="9" fillId="3" borderId="5" xfId="1" applyNumberFormat="1" applyFont="1" applyFill="1" applyBorder="1" applyAlignment="1">
      <alignment horizontal="right" vertical="center"/>
    </xf>
    <xf numFmtId="0" fontId="7" fillId="2" borderId="5" xfId="4" applyFont="1" applyFill="1" applyBorder="1" applyAlignment="1">
      <alignment horizontal="center" vertical="center" wrapText="1"/>
    </xf>
    <xf numFmtId="0" fontId="12" fillId="2" borderId="5" xfId="4" applyFont="1" applyFill="1" applyBorder="1" applyAlignment="1">
      <alignment horizontal="right" vertical="center" wrapText="1"/>
    </xf>
    <xf numFmtId="6" fontId="10" fillId="2" borderId="5" xfId="1" applyNumberFormat="1" applyFont="1" applyFill="1" applyBorder="1" applyAlignment="1">
      <alignment horizontal="right" vertical="center"/>
    </xf>
    <xf numFmtId="10" fontId="10" fillId="2" borderId="5" xfId="1" applyNumberFormat="1" applyFont="1" applyFill="1" applyBorder="1" applyAlignment="1">
      <alignment horizontal="right" vertical="center"/>
    </xf>
    <xf numFmtId="49" fontId="6" fillId="3" borderId="9" xfId="4" applyNumberFormat="1" applyFont="1" applyFill="1" applyBorder="1" applyAlignment="1">
      <alignment horizontal="left" vertical="center" wrapText="1" readingOrder="1"/>
    </xf>
    <xf numFmtId="0" fontId="9" fillId="3" borderId="10" xfId="1" applyFont="1" applyFill="1" applyBorder="1" applyAlignment="1">
      <alignment horizontal="right" vertical="center"/>
    </xf>
    <xf numFmtId="0" fontId="6" fillId="3" borderId="9" xfId="4" applyFont="1" applyFill="1" applyBorder="1" applyAlignment="1">
      <alignment horizontal="left" vertical="center" wrapText="1" readingOrder="1"/>
    </xf>
    <xf numFmtId="0" fontId="6" fillId="3" borderId="11" xfId="4" applyFont="1" applyFill="1" applyBorder="1" applyAlignment="1">
      <alignment horizontal="left" vertical="center" wrapText="1" readingOrder="1"/>
    </xf>
    <xf numFmtId="0" fontId="9" fillId="3" borderId="12" xfId="1" applyFont="1" applyFill="1" applyBorder="1" applyAlignment="1">
      <alignment horizontal="right" vertical="center"/>
    </xf>
    <xf numFmtId="0" fontId="7" fillId="2" borderId="11" xfId="4" applyFont="1" applyFill="1" applyBorder="1" applyAlignment="1">
      <alignment horizontal="left" vertical="center" wrapText="1" readingOrder="1"/>
    </xf>
    <xf numFmtId="0" fontId="10" fillId="2" borderId="12" xfId="1" applyFont="1" applyFill="1" applyBorder="1" applyAlignment="1">
      <alignment horizontal="right" vertical="center"/>
    </xf>
    <xf numFmtId="0" fontId="6" fillId="3" borderId="4" xfId="6" applyFont="1" applyFill="1" applyBorder="1" applyAlignment="1">
      <alignment horizontal="left" vertical="center" readingOrder="1"/>
    </xf>
    <xf numFmtId="0" fontId="6" fillId="3" borderId="5" xfId="4" applyFont="1" applyFill="1" applyBorder="1" applyAlignment="1">
      <alignment horizontal="left" vertical="center" wrapText="1" readingOrder="1"/>
    </xf>
    <xf numFmtId="0" fontId="6" fillId="3" borderId="4" xfId="4" applyFont="1" applyFill="1" applyBorder="1" applyAlignment="1">
      <alignment horizontal="center" vertical="center" readingOrder="1"/>
    </xf>
    <xf numFmtId="0" fontId="6" fillId="3" borderId="4" xfId="4" applyFont="1" applyFill="1" applyBorder="1" applyAlignment="1">
      <alignment horizontal="center" vertical="center" wrapText="1" readingOrder="1"/>
    </xf>
    <xf numFmtId="0" fontId="6" fillId="3" borderId="5" xfId="4" applyFont="1" applyFill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top" readingOrder="1"/>
    </xf>
    <xf numFmtId="0" fontId="4" fillId="0" borderId="13" xfId="4" applyFont="1" applyBorder="1" applyAlignment="1">
      <alignment horizontal="left" vertical="top" wrapText="1"/>
    </xf>
    <xf numFmtId="0" fontId="4" fillId="0" borderId="0" xfId="4" applyFont="1" applyBorder="1" applyAlignment="1">
      <alignment horizontal="left" vertical="top" wrapText="1"/>
    </xf>
    <xf numFmtId="0" fontId="4" fillId="0" borderId="14" xfId="4" applyFont="1" applyBorder="1" applyAlignment="1">
      <alignment horizontal="left" vertical="top" wrapText="1"/>
    </xf>
    <xf numFmtId="0" fontId="14" fillId="0" borderId="15" xfId="4" applyFont="1" applyBorder="1" applyAlignment="1">
      <alignment vertical="top" wrapText="1"/>
    </xf>
    <xf numFmtId="0" fontId="14" fillId="0" borderId="16" xfId="4" applyFont="1" applyBorder="1" applyAlignment="1">
      <alignment vertical="top" wrapText="1"/>
    </xf>
    <xf numFmtId="0" fontId="14" fillId="0" borderId="17" xfId="4" applyFont="1" applyBorder="1" applyAlignment="1">
      <alignment vertical="top" wrapText="1"/>
    </xf>
    <xf numFmtId="0" fontId="4" fillId="0" borderId="13" xfId="4" applyFont="1" applyBorder="1" applyAlignment="1">
      <alignment vertical="top" wrapText="1"/>
    </xf>
    <xf numFmtId="0" fontId="4" fillId="0" borderId="0" xfId="4" applyFont="1" applyBorder="1" applyAlignment="1">
      <alignment vertical="top" wrapText="1"/>
    </xf>
    <xf numFmtId="0" fontId="2" fillId="0" borderId="0" xfId="4" applyBorder="1" applyAlignment="1">
      <alignment vertical="top" wrapText="1"/>
    </xf>
    <xf numFmtId="0" fontId="5" fillId="0" borderId="16" xfId="4" applyFont="1" applyBorder="1" applyAlignment="1">
      <alignment vertical="top" wrapText="1"/>
    </xf>
    <xf numFmtId="0" fontId="2" fillId="0" borderId="14" xfId="4" applyBorder="1" applyAlignment="1">
      <alignment vertical="top" wrapText="1"/>
    </xf>
  </cellXfs>
  <cellStyles count="13">
    <cellStyle name="Normal" xfId="0" builtinId="0"/>
    <cellStyle name="Normal 2" xfId="1"/>
    <cellStyle name="Normal 3" xfId="2"/>
    <cellStyle name="Normal 3 2" xfId="3"/>
    <cellStyle name="Normal 4" xfId="5"/>
    <cellStyle name="Normal 4 2" xfId="6"/>
    <cellStyle name="Normal 4 2 2" xfId="11"/>
    <cellStyle name="Normal 5" xfId="4"/>
    <cellStyle name="Normal 5 2" xfId="10"/>
    <cellStyle name="Normal 6" xfId="7"/>
    <cellStyle name="Normal 6 2" xfId="12"/>
    <cellStyle name="Normal 7" xfId="9"/>
    <cellStyle name="Percent 2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C2D5DE"/>
      <color rgb="FF2962AE"/>
      <color rgb="FFC0C0C0"/>
      <color rgb="FF95AA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5"/>
  <sheetViews>
    <sheetView tabSelected="1" zoomScaleNormal="100" workbookViewId="0">
      <selection sqref="A1:XFD1048576"/>
    </sheetView>
  </sheetViews>
  <sheetFormatPr defaultRowHeight="13.2" x14ac:dyDescent="0.25"/>
  <cols>
    <col min="1" max="1" width="41.5546875" bestFit="1" customWidth="1"/>
    <col min="2" max="2" width="8.33203125" customWidth="1"/>
    <col min="3" max="3" width="22.5546875" style="5" bestFit="1" customWidth="1"/>
    <col min="4" max="4" width="14" style="50" bestFit="1" customWidth="1"/>
    <col min="5" max="5" width="13.44140625" bestFit="1" customWidth="1"/>
    <col min="6" max="6" width="13.109375" bestFit="1" customWidth="1"/>
    <col min="7" max="7" width="12.33203125" bestFit="1" customWidth="1"/>
    <col min="8" max="8" width="14.109375" bestFit="1" customWidth="1"/>
    <col min="9" max="9" width="7.6640625" bestFit="1" customWidth="1"/>
    <col min="10" max="10" width="8.6640625" bestFit="1" customWidth="1"/>
  </cols>
  <sheetData>
    <row r="1" spans="1:10" ht="25.8" x14ac:dyDescent="0.25">
      <c r="A1" s="4" t="s">
        <v>158</v>
      </c>
      <c r="B1" s="2" t="s">
        <v>159</v>
      </c>
      <c r="C1" s="2" t="s">
        <v>160</v>
      </c>
      <c r="D1" s="2" t="s">
        <v>386</v>
      </c>
      <c r="E1" s="2" t="s">
        <v>161</v>
      </c>
      <c r="F1" s="2" t="s">
        <v>232</v>
      </c>
      <c r="G1" s="2" t="s">
        <v>162</v>
      </c>
      <c r="H1" s="2" t="s">
        <v>233</v>
      </c>
      <c r="I1" s="2" t="s">
        <v>234</v>
      </c>
      <c r="J1" s="3" t="s">
        <v>235</v>
      </c>
    </row>
    <row r="2" spans="1:10" ht="12.75" customHeight="1" x14ac:dyDescent="0.25">
      <c r="A2" s="38" t="s">
        <v>289</v>
      </c>
      <c r="B2" s="27">
        <v>2015</v>
      </c>
      <c r="C2" s="28" t="s">
        <v>154</v>
      </c>
      <c r="D2" s="48" t="s">
        <v>387</v>
      </c>
      <c r="E2" s="29">
        <v>10000000</v>
      </c>
      <c r="F2" s="29">
        <v>3950000</v>
      </c>
      <c r="G2" s="29">
        <v>0</v>
      </c>
      <c r="H2" s="29">
        <v>4006572</v>
      </c>
      <c r="I2" s="30">
        <v>1.24E-2</v>
      </c>
      <c r="J2" s="39" t="s">
        <v>255</v>
      </c>
    </row>
    <row r="3" spans="1:10" ht="12.75" customHeight="1" x14ac:dyDescent="0.25">
      <c r="A3" s="40" t="s">
        <v>246</v>
      </c>
      <c r="B3" s="27">
        <v>2014</v>
      </c>
      <c r="C3" s="28" t="s">
        <v>146</v>
      </c>
      <c r="D3" s="48" t="s">
        <v>387</v>
      </c>
      <c r="E3" s="29">
        <v>20000000</v>
      </c>
      <c r="F3" s="29">
        <v>8270049</v>
      </c>
      <c r="G3" s="29">
        <v>0</v>
      </c>
      <c r="H3" s="29">
        <v>11055582</v>
      </c>
      <c r="I3" s="30">
        <v>0.1326</v>
      </c>
      <c r="J3" s="39" t="s">
        <v>336</v>
      </c>
    </row>
    <row r="4" spans="1:10" ht="12.75" customHeight="1" x14ac:dyDescent="0.25">
      <c r="A4" s="40" t="s">
        <v>326</v>
      </c>
      <c r="B4" s="27">
        <v>2016</v>
      </c>
      <c r="C4" s="28" t="s">
        <v>144</v>
      </c>
      <c r="D4" s="48" t="s">
        <v>387</v>
      </c>
      <c r="E4" s="29">
        <v>10000000</v>
      </c>
      <c r="F4" s="29">
        <v>1539152</v>
      </c>
      <c r="G4" s="29">
        <v>0</v>
      </c>
      <c r="H4" s="29">
        <v>1657692</v>
      </c>
      <c r="I4" s="30">
        <v>8.6599999999999996E-2</v>
      </c>
      <c r="J4" s="39" t="s">
        <v>303</v>
      </c>
    </row>
    <row r="5" spans="1:10" ht="12.75" customHeight="1" x14ac:dyDescent="0.25">
      <c r="A5" s="40" t="s">
        <v>258</v>
      </c>
      <c r="B5" s="27">
        <v>2015</v>
      </c>
      <c r="C5" s="28" t="s">
        <v>145</v>
      </c>
      <c r="D5" s="48" t="s">
        <v>387</v>
      </c>
      <c r="E5" s="29">
        <v>25000000</v>
      </c>
      <c r="F5" s="29">
        <v>18878679</v>
      </c>
      <c r="G5" s="29">
        <v>0</v>
      </c>
      <c r="H5" s="29">
        <v>20278565</v>
      </c>
      <c r="I5" s="30">
        <v>4.2700000000000002E-2</v>
      </c>
      <c r="J5" s="39" t="s">
        <v>392</v>
      </c>
    </row>
    <row r="6" spans="1:10" ht="12.75" customHeight="1" x14ac:dyDescent="0.25">
      <c r="A6" s="40" t="s">
        <v>344</v>
      </c>
      <c r="B6" s="27">
        <v>2016</v>
      </c>
      <c r="C6" s="28" t="s">
        <v>146</v>
      </c>
      <c r="D6" s="48" t="s">
        <v>387</v>
      </c>
      <c r="E6" s="29">
        <v>10000000</v>
      </c>
      <c r="F6" s="29">
        <v>761323</v>
      </c>
      <c r="G6" s="29">
        <v>0</v>
      </c>
      <c r="H6" s="29">
        <v>729800</v>
      </c>
      <c r="I6" s="30">
        <v>-8.4400000000000003E-2</v>
      </c>
      <c r="J6" s="39" t="s">
        <v>393</v>
      </c>
    </row>
    <row r="7" spans="1:10" ht="12.75" customHeight="1" x14ac:dyDescent="0.25">
      <c r="A7" s="40" t="s">
        <v>0</v>
      </c>
      <c r="B7" s="27">
        <v>2012</v>
      </c>
      <c r="C7" s="28" t="s">
        <v>144</v>
      </c>
      <c r="D7" s="48" t="s">
        <v>387</v>
      </c>
      <c r="E7" s="29">
        <v>20000000</v>
      </c>
      <c r="F7" s="29">
        <v>15526425</v>
      </c>
      <c r="G7" s="29">
        <v>1435516</v>
      </c>
      <c r="H7" s="29">
        <v>15871056</v>
      </c>
      <c r="I7" s="30">
        <v>3.4299999999999997E-2</v>
      </c>
      <c r="J7" s="39" t="s">
        <v>322</v>
      </c>
    </row>
    <row r="8" spans="1:10" ht="12.75" customHeight="1" x14ac:dyDescent="0.25">
      <c r="A8" s="40" t="s">
        <v>1</v>
      </c>
      <c r="B8" s="27">
        <v>2006</v>
      </c>
      <c r="C8" s="28" t="s">
        <v>143</v>
      </c>
      <c r="D8" s="48" t="s">
        <v>387</v>
      </c>
      <c r="E8" s="29">
        <v>5000000</v>
      </c>
      <c r="F8" s="29">
        <v>4721150</v>
      </c>
      <c r="G8" s="29">
        <v>7999467</v>
      </c>
      <c r="H8" s="29">
        <v>790693</v>
      </c>
      <c r="I8" s="30">
        <v>0.13389999999999999</v>
      </c>
      <c r="J8" s="39" t="s">
        <v>345</v>
      </c>
    </row>
    <row r="9" spans="1:10" ht="12.75" customHeight="1" x14ac:dyDescent="0.25">
      <c r="A9" s="40" t="s">
        <v>2</v>
      </c>
      <c r="B9" s="27">
        <v>2012</v>
      </c>
      <c r="C9" s="28" t="s">
        <v>145</v>
      </c>
      <c r="D9" s="48" t="s">
        <v>387</v>
      </c>
      <c r="E9" s="29">
        <v>30000000</v>
      </c>
      <c r="F9" s="29">
        <v>27000000</v>
      </c>
      <c r="G9" s="29">
        <v>11400028</v>
      </c>
      <c r="H9" s="29">
        <v>34339302</v>
      </c>
      <c r="I9" s="30">
        <v>0.19919999999999999</v>
      </c>
      <c r="J9" s="39" t="s">
        <v>332</v>
      </c>
    </row>
    <row r="10" spans="1:10" ht="12.75" customHeight="1" x14ac:dyDescent="0.25">
      <c r="A10" s="40" t="s">
        <v>3</v>
      </c>
      <c r="B10" s="27">
        <v>2008</v>
      </c>
      <c r="C10" s="28" t="s">
        <v>145</v>
      </c>
      <c r="D10" s="48" t="s">
        <v>387</v>
      </c>
      <c r="E10" s="29">
        <v>20000000</v>
      </c>
      <c r="F10" s="29">
        <v>20000000</v>
      </c>
      <c r="G10" s="29">
        <v>31486903</v>
      </c>
      <c r="H10" s="29">
        <v>10220156</v>
      </c>
      <c r="I10" s="30">
        <v>0.17530000000000001</v>
      </c>
      <c r="J10" s="39" t="s">
        <v>378</v>
      </c>
    </row>
    <row r="11" spans="1:10" ht="12.75" customHeight="1" x14ac:dyDescent="0.25">
      <c r="A11" s="40" t="s">
        <v>327</v>
      </c>
      <c r="B11" s="27">
        <v>2016</v>
      </c>
      <c r="C11" s="28" t="s">
        <v>144</v>
      </c>
      <c r="D11" s="48" t="s">
        <v>387</v>
      </c>
      <c r="E11" s="29">
        <v>35000000</v>
      </c>
      <c r="F11" s="29">
        <v>15802500</v>
      </c>
      <c r="G11" s="29">
        <v>0</v>
      </c>
      <c r="H11" s="29">
        <v>16395920</v>
      </c>
      <c r="I11" s="30">
        <v>0.1241</v>
      </c>
      <c r="J11" s="39" t="s">
        <v>373</v>
      </c>
    </row>
    <row r="12" spans="1:10" ht="12.75" customHeight="1" x14ac:dyDescent="0.25">
      <c r="A12" s="40" t="s">
        <v>4</v>
      </c>
      <c r="B12" s="27">
        <v>2012</v>
      </c>
      <c r="C12" s="28" t="s">
        <v>146</v>
      </c>
      <c r="D12" s="48" t="s">
        <v>387</v>
      </c>
      <c r="E12" s="29">
        <v>20000000</v>
      </c>
      <c r="F12" s="29">
        <v>10116970</v>
      </c>
      <c r="G12" s="29">
        <v>2284739</v>
      </c>
      <c r="H12" s="29">
        <v>7858164</v>
      </c>
      <c r="I12" s="30">
        <v>1.2999999999999999E-3</v>
      </c>
      <c r="J12" s="39" t="s">
        <v>266</v>
      </c>
    </row>
    <row r="13" spans="1:10" ht="12.75" customHeight="1" x14ac:dyDescent="0.25">
      <c r="A13" s="40" t="s">
        <v>5</v>
      </c>
      <c r="B13" s="27">
        <v>1999</v>
      </c>
      <c r="C13" s="28" t="s">
        <v>143</v>
      </c>
      <c r="D13" s="48" t="s">
        <v>387</v>
      </c>
      <c r="E13" s="29">
        <v>38194245</v>
      </c>
      <c r="F13" s="29">
        <v>40196637</v>
      </c>
      <c r="G13" s="29">
        <v>48415787</v>
      </c>
      <c r="H13" s="29">
        <v>1516083</v>
      </c>
      <c r="I13" s="30">
        <v>5.5500000000000001E-2</v>
      </c>
      <c r="J13" s="39" t="s">
        <v>164</v>
      </c>
    </row>
    <row r="14" spans="1:10" ht="12.75" customHeight="1" x14ac:dyDescent="0.25">
      <c r="A14" s="40" t="s">
        <v>281</v>
      </c>
      <c r="B14" s="27">
        <v>2016</v>
      </c>
      <c r="C14" s="28" t="s">
        <v>145</v>
      </c>
      <c r="D14" s="48" t="s">
        <v>387</v>
      </c>
      <c r="E14" s="29">
        <v>25000000</v>
      </c>
      <c r="F14" s="29">
        <v>10510540</v>
      </c>
      <c r="G14" s="29">
        <v>2954</v>
      </c>
      <c r="H14" s="29">
        <v>12012584</v>
      </c>
      <c r="I14" s="30">
        <v>0.23769999999999999</v>
      </c>
      <c r="J14" s="39" t="s">
        <v>293</v>
      </c>
    </row>
    <row r="15" spans="1:10" ht="12.75" customHeight="1" x14ac:dyDescent="0.25">
      <c r="A15" s="40" t="s">
        <v>296</v>
      </c>
      <c r="B15" s="27">
        <v>2016</v>
      </c>
      <c r="C15" s="28" t="s">
        <v>295</v>
      </c>
      <c r="D15" s="48" t="s">
        <v>387</v>
      </c>
      <c r="E15" s="29">
        <v>10000000</v>
      </c>
      <c r="F15" s="29">
        <v>1052788</v>
      </c>
      <c r="G15" s="29">
        <v>107332</v>
      </c>
      <c r="H15" s="29">
        <v>622781</v>
      </c>
      <c r="I15" s="30">
        <v>-0.1343</v>
      </c>
      <c r="J15" s="39" t="s">
        <v>394</v>
      </c>
    </row>
    <row r="16" spans="1:10" ht="12.75" customHeight="1" x14ac:dyDescent="0.25">
      <c r="A16" s="40" t="s">
        <v>6</v>
      </c>
      <c r="B16" s="27">
        <v>1998</v>
      </c>
      <c r="C16" s="45" t="s">
        <v>145</v>
      </c>
      <c r="D16" s="48" t="s">
        <v>387</v>
      </c>
      <c r="E16" s="29">
        <v>5000000</v>
      </c>
      <c r="F16" s="29">
        <v>4989241</v>
      </c>
      <c r="G16" s="29">
        <v>8320973</v>
      </c>
      <c r="H16" s="29">
        <v>7641</v>
      </c>
      <c r="I16" s="30">
        <v>8.48E-2</v>
      </c>
      <c r="J16" s="39" t="s">
        <v>186</v>
      </c>
    </row>
    <row r="17" spans="1:10" ht="12.75" customHeight="1" x14ac:dyDescent="0.25">
      <c r="A17" s="40" t="s">
        <v>7</v>
      </c>
      <c r="B17" s="27">
        <v>2005</v>
      </c>
      <c r="C17" s="45" t="s">
        <v>149</v>
      </c>
      <c r="D17" s="48" t="s">
        <v>387</v>
      </c>
      <c r="E17" s="29">
        <v>15000000</v>
      </c>
      <c r="F17" s="29">
        <v>14372999</v>
      </c>
      <c r="G17" s="29">
        <v>19890632</v>
      </c>
      <c r="H17" s="29">
        <v>4543061</v>
      </c>
      <c r="I17" s="30">
        <v>9.0300000000000005E-2</v>
      </c>
      <c r="J17" s="39" t="s">
        <v>170</v>
      </c>
    </row>
    <row r="18" spans="1:10" ht="12.75" customHeight="1" x14ac:dyDescent="0.25">
      <c r="A18" s="40" t="s">
        <v>8</v>
      </c>
      <c r="B18" s="27">
        <v>2008</v>
      </c>
      <c r="C18" s="28" t="s">
        <v>149</v>
      </c>
      <c r="D18" s="48" t="s">
        <v>387</v>
      </c>
      <c r="E18" s="29">
        <v>20000000</v>
      </c>
      <c r="F18" s="29">
        <v>17083851</v>
      </c>
      <c r="G18" s="29">
        <v>29861161</v>
      </c>
      <c r="H18" s="29">
        <v>5061006</v>
      </c>
      <c r="I18" s="30">
        <v>0.23680000000000001</v>
      </c>
      <c r="J18" s="39" t="s">
        <v>395</v>
      </c>
    </row>
    <row r="19" spans="1:10" ht="12.75" customHeight="1" x14ac:dyDescent="0.25">
      <c r="A19" s="40" t="s">
        <v>242</v>
      </c>
      <c r="B19" s="27">
        <v>2013</v>
      </c>
      <c r="C19" s="28" t="s">
        <v>149</v>
      </c>
      <c r="D19" s="48" t="s">
        <v>387</v>
      </c>
      <c r="E19" s="29">
        <v>40000000</v>
      </c>
      <c r="F19" s="29">
        <v>25106843</v>
      </c>
      <c r="G19" s="29">
        <v>1812933</v>
      </c>
      <c r="H19" s="29">
        <v>31664268</v>
      </c>
      <c r="I19" s="30">
        <v>0.17630000000000001</v>
      </c>
      <c r="J19" s="39" t="s">
        <v>168</v>
      </c>
    </row>
    <row r="20" spans="1:10" ht="12.75" customHeight="1" x14ac:dyDescent="0.25">
      <c r="A20" s="40" t="s">
        <v>290</v>
      </c>
      <c r="B20" s="27">
        <v>2010</v>
      </c>
      <c r="C20" s="28" t="s">
        <v>147</v>
      </c>
      <c r="D20" s="48" t="s">
        <v>387</v>
      </c>
      <c r="E20" s="29">
        <v>20000000</v>
      </c>
      <c r="F20" s="29">
        <v>16909832</v>
      </c>
      <c r="G20" s="29">
        <v>11780707</v>
      </c>
      <c r="H20" s="29">
        <v>12633330</v>
      </c>
      <c r="I20" s="30">
        <v>8.8900000000000007E-2</v>
      </c>
      <c r="J20" s="39" t="s">
        <v>361</v>
      </c>
    </row>
    <row r="21" spans="1:10" ht="12.75" customHeight="1" x14ac:dyDescent="0.25">
      <c r="A21" s="40" t="s">
        <v>291</v>
      </c>
      <c r="B21" s="27">
        <v>2013</v>
      </c>
      <c r="C21" s="28" t="s">
        <v>148</v>
      </c>
      <c r="D21" s="48" t="s">
        <v>387</v>
      </c>
      <c r="E21" s="29">
        <v>30000000</v>
      </c>
      <c r="F21" s="29">
        <v>12210386</v>
      </c>
      <c r="G21" s="29">
        <v>8143303</v>
      </c>
      <c r="H21" s="29">
        <v>11298960</v>
      </c>
      <c r="I21" s="30">
        <v>0.21709999999999999</v>
      </c>
      <c r="J21" s="39" t="s">
        <v>370</v>
      </c>
    </row>
    <row r="22" spans="1:10" ht="12.75" customHeight="1" x14ac:dyDescent="0.25">
      <c r="A22" s="40" t="s">
        <v>306</v>
      </c>
      <c r="B22" s="27">
        <v>2016</v>
      </c>
      <c r="C22" s="28" t="s">
        <v>144</v>
      </c>
      <c r="D22" s="48" t="s">
        <v>387</v>
      </c>
      <c r="E22" s="29">
        <v>25385404</v>
      </c>
      <c r="F22" s="29">
        <v>7321798</v>
      </c>
      <c r="G22" s="29">
        <v>0</v>
      </c>
      <c r="H22" s="29">
        <v>7648380</v>
      </c>
      <c r="I22" s="30">
        <v>7.1599999999999997E-2</v>
      </c>
      <c r="J22" s="39" t="s">
        <v>373</v>
      </c>
    </row>
    <row r="23" spans="1:10" ht="12.75" customHeight="1" x14ac:dyDescent="0.25">
      <c r="A23" s="40" t="s">
        <v>9</v>
      </c>
      <c r="B23" s="27">
        <v>1999</v>
      </c>
      <c r="C23" s="28" t="s">
        <v>150</v>
      </c>
      <c r="D23" s="48" t="s">
        <v>387</v>
      </c>
      <c r="E23" s="29">
        <v>17000000</v>
      </c>
      <c r="F23" s="29">
        <v>17000000</v>
      </c>
      <c r="G23" s="29">
        <v>13537839</v>
      </c>
      <c r="H23" s="29">
        <v>178869</v>
      </c>
      <c r="I23" s="30">
        <v>-2.8299999999999999E-2</v>
      </c>
      <c r="J23" s="39" t="s">
        <v>287</v>
      </c>
    </row>
    <row r="24" spans="1:10" ht="12.75" customHeight="1" x14ac:dyDescent="0.25">
      <c r="A24" s="40" t="s">
        <v>10</v>
      </c>
      <c r="B24" s="27">
        <v>2001</v>
      </c>
      <c r="C24" s="28" t="s">
        <v>150</v>
      </c>
      <c r="D24" s="48" t="s">
        <v>387</v>
      </c>
      <c r="E24" s="29">
        <v>8300000</v>
      </c>
      <c r="F24" s="29">
        <v>8300000</v>
      </c>
      <c r="G24" s="29">
        <v>13367650</v>
      </c>
      <c r="H24" s="29">
        <v>420516</v>
      </c>
      <c r="I24" s="30">
        <v>6.9500000000000006E-2</v>
      </c>
      <c r="J24" s="39" t="s">
        <v>265</v>
      </c>
    </row>
    <row r="25" spans="1:10" ht="12.75" customHeight="1" x14ac:dyDescent="0.25">
      <c r="A25" s="40" t="s">
        <v>11</v>
      </c>
      <c r="B25" s="27">
        <v>2011</v>
      </c>
      <c r="C25" s="28" t="s">
        <v>151</v>
      </c>
      <c r="D25" s="48" t="s">
        <v>387</v>
      </c>
      <c r="E25" s="29">
        <v>28323908</v>
      </c>
      <c r="F25" s="29">
        <v>28305005</v>
      </c>
      <c r="G25" s="29">
        <v>23963799</v>
      </c>
      <c r="H25" s="29">
        <v>8330043</v>
      </c>
      <c r="I25" s="30">
        <v>3.8199999999999998E-2</v>
      </c>
      <c r="J25" s="39" t="s">
        <v>293</v>
      </c>
    </row>
    <row r="26" spans="1:10" ht="12.75" customHeight="1" x14ac:dyDescent="0.25">
      <c r="A26" s="40" t="s">
        <v>12</v>
      </c>
      <c r="B26" s="27">
        <v>2006</v>
      </c>
      <c r="C26" s="28" t="s">
        <v>151</v>
      </c>
      <c r="D26" s="48" t="s">
        <v>387</v>
      </c>
      <c r="E26" s="29">
        <v>10000000</v>
      </c>
      <c r="F26" s="29">
        <v>10000000</v>
      </c>
      <c r="G26" s="29">
        <v>13815357</v>
      </c>
      <c r="H26" s="29">
        <v>44704</v>
      </c>
      <c r="I26" s="30">
        <v>8.3000000000000004E-2</v>
      </c>
      <c r="J26" s="39" t="s">
        <v>167</v>
      </c>
    </row>
    <row r="27" spans="1:10" ht="12.75" customHeight="1" x14ac:dyDescent="0.25">
      <c r="A27" s="40" t="s">
        <v>13</v>
      </c>
      <c r="B27" s="27">
        <v>2007</v>
      </c>
      <c r="C27" s="28" t="s">
        <v>151</v>
      </c>
      <c r="D27" s="48" t="s">
        <v>387</v>
      </c>
      <c r="E27" s="29">
        <v>10000000</v>
      </c>
      <c r="F27" s="29">
        <v>9950262</v>
      </c>
      <c r="G27" s="29">
        <v>13312819</v>
      </c>
      <c r="H27" s="29">
        <v>13649</v>
      </c>
      <c r="I27" s="30">
        <v>0.11509999999999999</v>
      </c>
      <c r="J27" s="39" t="s">
        <v>168</v>
      </c>
    </row>
    <row r="28" spans="1:10" ht="12.75" customHeight="1" x14ac:dyDescent="0.25">
      <c r="A28" s="40" t="s">
        <v>297</v>
      </c>
      <c r="B28" s="27">
        <v>2016</v>
      </c>
      <c r="C28" s="28" t="s">
        <v>144</v>
      </c>
      <c r="D28" s="48" t="s">
        <v>387</v>
      </c>
      <c r="E28" s="29">
        <v>15000000</v>
      </c>
      <c r="F28" s="29">
        <v>3378383</v>
      </c>
      <c r="G28" s="29">
        <v>200866</v>
      </c>
      <c r="H28" s="29">
        <v>5416550</v>
      </c>
      <c r="I28" s="30">
        <v>1.1733</v>
      </c>
      <c r="J28" s="39" t="s">
        <v>265</v>
      </c>
    </row>
    <row r="29" spans="1:10" ht="12.75" customHeight="1" x14ac:dyDescent="0.25">
      <c r="A29" s="40" t="s">
        <v>335</v>
      </c>
      <c r="B29" s="27">
        <v>2016</v>
      </c>
      <c r="C29" s="28" t="s">
        <v>144</v>
      </c>
      <c r="D29" s="48" t="s">
        <v>387</v>
      </c>
      <c r="E29" s="29">
        <v>10000000</v>
      </c>
      <c r="F29" s="29">
        <v>960344</v>
      </c>
      <c r="G29" s="29">
        <v>0</v>
      </c>
      <c r="H29" s="29">
        <v>818850</v>
      </c>
      <c r="I29" s="30">
        <v>-0.1109</v>
      </c>
      <c r="J29" s="39" t="s">
        <v>287</v>
      </c>
    </row>
    <row r="30" spans="1:10" ht="12.75" customHeight="1" x14ac:dyDescent="0.25">
      <c r="A30" s="40" t="s">
        <v>259</v>
      </c>
      <c r="B30" s="27">
        <v>2015</v>
      </c>
      <c r="C30" s="28" t="s">
        <v>145</v>
      </c>
      <c r="D30" s="48" t="s">
        <v>387</v>
      </c>
      <c r="E30" s="29">
        <v>25000000</v>
      </c>
      <c r="F30" s="29">
        <v>13820051</v>
      </c>
      <c r="G30" s="29">
        <v>37613</v>
      </c>
      <c r="H30" s="29">
        <v>16194048</v>
      </c>
      <c r="I30" s="30">
        <v>0.14219999999999999</v>
      </c>
      <c r="J30" s="39" t="s">
        <v>179</v>
      </c>
    </row>
    <row r="31" spans="1:10" ht="12.75" customHeight="1" x14ac:dyDescent="0.25">
      <c r="A31" s="40" t="s">
        <v>14</v>
      </c>
      <c r="B31" s="27">
        <v>2011</v>
      </c>
      <c r="C31" s="28" t="s">
        <v>149</v>
      </c>
      <c r="D31" s="48" t="s">
        <v>387</v>
      </c>
      <c r="E31" s="29">
        <v>17991289</v>
      </c>
      <c r="F31" s="29">
        <v>17562652</v>
      </c>
      <c r="G31" s="29">
        <v>10111019</v>
      </c>
      <c r="H31" s="29">
        <v>16632592</v>
      </c>
      <c r="I31" s="30">
        <v>0.14760000000000001</v>
      </c>
      <c r="J31" s="39" t="s">
        <v>341</v>
      </c>
    </row>
    <row r="32" spans="1:10" ht="12.75" customHeight="1" x14ac:dyDescent="0.25">
      <c r="A32" s="40" t="s">
        <v>328</v>
      </c>
      <c r="B32" s="27">
        <v>2017</v>
      </c>
      <c r="C32" s="28" t="s">
        <v>145</v>
      </c>
      <c r="D32" s="48" t="s">
        <v>387</v>
      </c>
      <c r="E32" s="29">
        <v>31307100</v>
      </c>
      <c r="F32" s="29">
        <v>0</v>
      </c>
      <c r="G32" s="29">
        <v>0</v>
      </c>
      <c r="H32" s="29">
        <v>0</v>
      </c>
      <c r="I32" s="30">
        <v>0</v>
      </c>
      <c r="J32" s="39" t="s">
        <v>166</v>
      </c>
    </row>
    <row r="33" spans="1:10" ht="12.75" customHeight="1" x14ac:dyDescent="0.25">
      <c r="A33" s="40" t="s">
        <v>268</v>
      </c>
      <c r="B33" s="27">
        <v>2015</v>
      </c>
      <c r="C33" s="28" t="s">
        <v>147</v>
      </c>
      <c r="D33" s="48" t="s">
        <v>387</v>
      </c>
      <c r="E33" s="29">
        <v>25000000</v>
      </c>
      <c r="F33" s="29">
        <v>12936221</v>
      </c>
      <c r="G33" s="29">
        <v>196683</v>
      </c>
      <c r="H33" s="29">
        <v>14418866</v>
      </c>
      <c r="I33" s="30">
        <v>0.1096</v>
      </c>
      <c r="J33" s="39" t="s">
        <v>293</v>
      </c>
    </row>
    <row r="34" spans="1:10" ht="12.75" customHeight="1" x14ac:dyDescent="0.25">
      <c r="A34" s="40" t="s">
        <v>15</v>
      </c>
      <c r="B34" s="27">
        <v>2006</v>
      </c>
      <c r="C34" s="28" t="s">
        <v>149</v>
      </c>
      <c r="D34" s="48" t="s">
        <v>387</v>
      </c>
      <c r="E34" s="29">
        <v>19718296</v>
      </c>
      <c r="F34" s="29">
        <v>19252864</v>
      </c>
      <c r="G34" s="29">
        <v>29947357</v>
      </c>
      <c r="H34" s="29">
        <v>2332845</v>
      </c>
      <c r="I34" s="30">
        <v>7.9600000000000004E-2</v>
      </c>
      <c r="J34" s="39" t="s">
        <v>186</v>
      </c>
    </row>
    <row r="35" spans="1:10" ht="12.75" customHeight="1" x14ac:dyDescent="0.25">
      <c r="A35" s="40" t="s">
        <v>16</v>
      </c>
      <c r="B35" s="27">
        <v>2011</v>
      </c>
      <c r="C35" s="28" t="s">
        <v>149</v>
      </c>
      <c r="D35" s="48" t="s">
        <v>387</v>
      </c>
      <c r="E35" s="29">
        <v>20000000</v>
      </c>
      <c r="F35" s="29">
        <v>17650418</v>
      </c>
      <c r="G35" s="29">
        <v>6850025</v>
      </c>
      <c r="H35" s="29">
        <v>18713405</v>
      </c>
      <c r="I35" s="30">
        <v>0.1241</v>
      </c>
      <c r="J35" s="39" t="s">
        <v>324</v>
      </c>
    </row>
    <row r="36" spans="1:10" ht="12.75" customHeight="1" x14ac:dyDescent="0.25">
      <c r="A36" s="40" t="s">
        <v>17</v>
      </c>
      <c r="B36" s="27">
        <v>2011</v>
      </c>
      <c r="C36" s="28" t="s">
        <v>144</v>
      </c>
      <c r="D36" s="48" t="s">
        <v>387</v>
      </c>
      <c r="E36" s="29">
        <v>25000000</v>
      </c>
      <c r="F36" s="29">
        <v>23292600</v>
      </c>
      <c r="G36" s="29">
        <v>7865044</v>
      </c>
      <c r="H36" s="29">
        <v>24973715</v>
      </c>
      <c r="I36" s="30">
        <v>0.11550000000000001</v>
      </c>
      <c r="J36" s="39" t="s">
        <v>382</v>
      </c>
    </row>
    <row r="37" spans="1:10" ht="12.75" customHeight="1" x14ac:dyDescent="0.25">
      <c r="A37" s="40" t="s">
        <v>252</v>
      </c>
      <c r="B37" s="27">
        <v>2013</v>
      </c>
      <c r="C37" s="28" t="s">
        <v>143</v>
      </c>
      <c r="D37" s="48" t="s">
        <v>387</v>
      </c>
      <c r="E37" s="29">
        <v>10000000</v>
      </c>
      <c r="F37" s="29">
        <v>4286033</v>
      </c>
      <c r="G37" s="29">
        <v>0</v>
      </c>
      <c r="H37" s="29">
        <v>4417434</v>
      </c>
      <c r="I37" s="30">
        <v>1.49E-2</v>
      </c>
      <c r="J37" s="39" t="s">
        <v>279</v>
      </c>
    </row>
    <row r="38" spans="1:10" ht="12.75" customHeight="1" x14ac:dyDescent="0.25">
      <c r="A38" s="40" t="s">
        <v>350</v>
      </c>
      <c r="B38" s="27">
        <v>2017</v>
      </c>
      <c r="C38" s="28" t="s">
        <v>144</v>
      </c>
      <c r="D38" s="48" t="s">
        <v>387</v>
      </c>
      <c r="E38" s="29">
        <v>25000000</v>
      </c>
      <c r="F38" s="29">
        <v>0</v>
      </c>
      <c r="G38" s="29">
        <v>0</v>
      </c>
      <c r="H38" s="29">
        <v>0</v>
      </c>
      <c r="I38" s="30">
        <v>0</v>
      </c>
      <c r="J38" s="39" t="s">
        <v>166</v>
      </c>
    </row>
    <row r="39" spans="1:10" ht="12.75" customHeight="1" x14ac:dyDescent="0.25">
      <c r="A39" s="40" t="s">
        <v>18</v>
      </c>
      <c r="B39" s="27">
        <v>2006</v>
      </c>
      <c r="C39" s="28" t="s">
        <v>153</v>
      </c>
      <c r="D39" s="48" t="s">
        <v>387</v>
      </c>
      <c r="E39" s="29">
        <v>15000000</v>
      </c>
      <c r="F39" s="29">
        <v>15000000</v>
      </c>
      <c r="G39" s="29">
        <v>3956316</v>
      </c>
      <c r="H39" s="29">
        <v>19516767</v>
      </c>
      <c r="I39" s="30">
        <v>7.3499999999999996E-2</v>
      </c>
      <c r="J39" s="39" t="s">
        <v>356</v>
      </c>
    </row>
    <row r="40" spans="1:10" ht="12.75" customHeight="1" x14ac:dyDescent="0.25">
      <c r="A40" s="40" t="s">
        <v>19</v>
      </c>
      <c r="B40" s="27">
        <v>2005</v>
      </c>
      <c r="C40" s="28" t="s">
        <v>149</v>
      </c>
      <c r="D40" s="48" t="s">
        <v>387</v>
      </c>
      <c r="E40" s="29">
        <v>20000000</v>
      </c>
      <c r="F40" s="29">
        <v>19631268</v>
      </c>
      <c r="G40" s="29">
        <v>39330180</v>
      </c>
      <c r="H40" s="29">
        <v>468143</v>
      </c>
      <c r="I40" s="30">
        <v>0.13020000000000001</v>
      </c>
      <c r="J40" s="39" t="s">
        <v>292</v>
      </c>
    </row>
    <row r="41" spans="1:10" ht="12.75" customHeight="1" x14ac:dyDescent="0.25">
      <c r="A41" s="40" t="s">
        <v>20</v>
      </c>
      <c r="B41" s="27">
        <v>2007</v>
      </c>
      <c r="C41" s="28" t="s">
        <v>149</v>
      </c>
      <c r="D41" s="48" t="s">
        <v>387</v>
      </c>
      <c r="E41" s="29">
        <v>30000000</v>
      </c>
      <c r="F41" s="29">
        <v>26609560</v>
      </c>
      <c r="G41" s="29">
        <v>39122777</v>
      </c>
      <c r="H41" s="29">
        <v>10566189</v>
      </c>
      <c r="I41" s="30">
        <v>0.1381</v>
      </c>
      <c r="J41" s="39" t="s">
        <v>375</v>
      </c>
    </row>
    <row r="42" spans="1:10" ht="12.75" customHeight="1" x14ac:dyDescent="0.25">
      <c r="A42" s="40" t="s">
        <v>298</v>
      </c>
      <c r="B42" s="27">
        <v>2016</v>
      </c>
      <c r="C42" s="28" t="s">
        <v>144</v>
      </c>
      <c r="D42" s="48" t="s">
        <v>387</v>
      </c>
      <c r="E42" s="29">
        <v>10000000</v>
      </c>
      <c r="F42" s="29">
        <v>735465</v>
      </c>
      <c r="G42" s="29">
        <v>62277</v>
      </c>
      <c r="H42" s="29">
        <v>386076</v>
      </c>
      <c r="I42" s="30">
        <v>-0.1515</v>
      </c>
      <c r="J42" s="39" t="s">
        <v>396</v>
      </c>
    </row>
    <row r="43" spans="1:10" ht="12.75" customHeight="1" x14ac:dyDescent="0.25">
      <c r="A43" s="40" t="s">
        <v>21</v>
      </c>
      <c r="B43" s="27">
        <v>1996</v>
      </c>
      <c r="C43" s="28" t="s">
        <v>143</v>
      </c>
      <c r="D43" s="48" t="s">
        <v>388</v>
      </c>
      <c r="E43" s="29">
        <v>8680144</v>
      </c>
      <c r="F43" s="29">
        <v>8680144</v>
      </c>
      <c r="G43" s="29">
        <v>14736448</v>
      </c>
      <c r="H43" s="29">
        <v>0</v>
      </c>
      <c r="I43" s="30">
        <v>9.1800000000000007E-2</v>
      </c>
      <c r="J43" s="39" t="s">
        <v>170</v>
      </c>
    </row>
    <row r="44" spans="1:10" ht="12.75" customHeight="1" x14ac:dyDescent="0.25">
      <c r="A44" s="40" t="s">
        <v>22</v>
      </c>
      <c r="B44" s="27">
        <v>1999</v>
      </c>
      <c r="C44" s="28" t="s">
        <v>143</v>
      </c>
      <c r="D44" s="48" t="s">
        <v>388</v>
      </c>
      <c r="E44" s="29">
        <v>10000000</v>
      </c>
      <c r="F44" s="29">
        <v>8707914</v>
      </c>
      <c r="G44" s="29">
        <v>13398877</v>
      </c>
      <c r="H44" s="29">
        <v>0</v>
      </c>
      <c r="I44" s="30">
        <v>8.2699999999999996E-2</v>
      </c>
      <c r="J44" s="39" t="s">
        <v>240</v>
      </c>
    </row>
    <row r="45" spans="1:10" ht="12.75" customHeight="1" x14ac:dyDescent="0.25">
      <c r="A45" s="40" t="s">
        <v>23</v>
      </c>
      <c r="B45" s="27">
        <v>2009</v>
      </c>
      <c r="C45" s="28" t="s">
        <v>145</v>
      </c>
      <c r="D45" s="48" t="s">
        <v>387</v>
      </c>
      <c r="E45" s="29">
        <v>18085335</v>
      </c>
      <c r="F45" s="29">
        <v>16830650</v>
      </c>
      <c r="G45" s="29">
        <v>18772797</v>
      </c>
      <c r="H45" s="29">
        <v>4321052</v>
      </c>
      <c r="I45" s="30">
        <v>0.11409999999999999</v>
      </c>
      <c r="J45" s="39" t="s">
        <v>360</v>
      </c>
    </row>
    <row r="46" spans="1:10" ht="12.75" customHeight="1" x14ac:dyDescent="0.25">
      <c r="A46" s="40" t="s">
        <v>24</v>
      </c>
      <c r="B46" s="27">
        <v>2006</v>
      </c>
      <c r="C46" s="28" t="s">
        <v>145</v>
      </c>
      <c r="D46" s="48" t="s">
        <v>387</v>
      </c>
      <c r="E46" s="29">
        <v>19706105</v>
      </c>
      <c r="F46" s="29">
        <v>19659009</v>
      </c>
      <c r="G46" s="29">
        <v>18827486</v>
      </c>
      <c r="H46" s="29">
        <v>24815</v>
      </c>
      <c r="I46" s="30">
        <v>-6.7000000000000002E-3</v>
      </c>
      <c r="J46" s="39" t="s">
        <v>323</v>
      </c>
    </row>
    <row r="47" spans="1:10" ht="12.75" customHeight="1" x14ac:dyDescent="0.25">
      <c r="A47" s="40" t="s">
        <v>25</v>
      </c>
      <c r="B47" s="27">
        <v>1999</v>
      </c>
      <c r="C47" s="28" t="s">
        <v>143</v>
      </c>
      <c r="D47" s="48" t="s">
        <v>388</v>
      </c>
      <c r="E47" s="29">
        <v>9000000</v>
      </c>
      <c r="F47" s="29">
        <v>8841055</v>
      </c>
      <c r="G47" s="29">
        <v>9376669</v>
      </c>
      <c r="H47" s="29">
        <v>0</v>
      </c>
      <c r="I47" s="30">
        <v>7.1000000000000004E-3</v>
      </c>
      <c r="J47" s="39" t="s">
        <v>171</v>
      </c>
    </row>
    <row r="48" spans="1:10" ht="12.75" customHeight="1" x14ac:dyDescent="0.25">
      <c r="A48" s="40" t="s">
        <v>26</v>
      </c>
      <c r="B48" s="27">
        <v>2005</v>
      </c>
      <c r="C48" s="28" t="s">
        <v>144</v>
      </c>
      <c r="D48" s="48" t="s">
        <v>387</v>
      </c>
      <c r="E48" s="29">
        <v>20000000</v>
      </c>
      <c r="F48" s="29">
        <v>20145530</v>
      </c>
      <c r="G48" s="29">
        <v>35144773</v>
      </c>
      <c r="H48" s="29">
        <v>173033</v>
      </c>
      <c r="I48" s="30">
        <v>9.8299999999999998E-2</v>
      </c>
      <c r="J48" s="39" t="s">
        <v>337</v>
      </c>
    </row>
    <row r="49" spans="1:10" ht="12.75" customHeight="1" x14ac:dyDescent="0.25">
      <c r="A49" s="40" t="s">
        <v>27</v>
      </c>
      <c r="B49" s="27">
        <v>2011</v>
      </c>
      <c r="C49" s="28" t="s">
        <v>152</v>
      </c>
      <c r="D49" s="48" t="s">
        <v>387</v>
      </c>
      <c r="E49" s="29">
        <v>25000000</v>
      </c>
      <c r="F49" s="29">
        <v>17959819</v>
      </c>
      <c r="G49" s="29">
        <v>12745562</v>
      </c>
      <c r="H49" s="29">
        <v>14484268</v>
      </c>
      <c r="I49" s="30">
        <v>0.15959999999999999</v>
      </c>
      <c r="J49" s="39" t="s">
        <v>175</v>
      </c>
    </row>
    <row r="50" spans="1:10" ht="12.75" customHeight="1" x14ac:dyDescent="0.25">
      <c r="A50" s="40" t="s">
        <v>364</v>
      </c>
      <c r="B50" s="27">
        <v>2017</v>
      </c>
      <c r="C50" s="28" t="s">
        <v>145</v>
      </c>
      <c r="D50" s="48" t="s">
        <v>387</v>
      </c>
      <c r="E50" s="29">
        <v>28117320</v>
      </c>
      <c r="F50" s="29">
        <v>0</v>
      </c>
      <c r="G50" s="29">
        <v>0</v>
      </c>
      <c r="H50" s="29">
        <v>0</v>
      </c>
      <c r="I50" s="30">
        <v>0</v>
      </c>
      <c r="J50" s="39" t="s">
        <v>166</v>
      </c>
    </row>
    <row r="51" spans="1:10" ht="12.75" customHeight="1" x14ac:dyDescent="0.25">
      <c r="A51" s="40" t="s">
        <v>28</v>
      </c>
      <c r="B51" s="27">
        <v>1996</v>
      </c>
      <c r="C51" s="28" t="s">
        <v>144</v>
      </c>
      <c r="D51" s="48" t="s">
        <v>388</v>
      </c>
      <c r="E51" s="29">
        <v>10000000</v>
      </c>
      <c r="F51" s="29">
        <v>9686071</v>
      </c>
      <c r="G51" s="29">
        <v>24345254</v>
      </c>
      <c r="H51" s="29">
        <v>0</v>
      </c>
      <c r="I51" s="30">
        <v>0.23380000000000001</v>
      </c>
      <c r="J51" s="39" t="s">
        <v>273</v>
      </c>
    </row>
    <row r="52" spans="1:10" ht="12.75" customHeight="1" x14ac:dyDescent="0.25">
      <c r="A52" s="40" t="s">
        <v>29</v>
      </c>
      <c r="B52" s="27">
        <v>1998</v>
      </c>
      <c r="C52" s="28" t="s">
        <v>145</v>
      </c>
      <c r="D52" s="48" t="s">
        <v>388</v>
      </c>
      <c r="E52" s="29">
        <v>9218055</v>
      </c>
      <c r="F52" s="29">
        <v>9212371</v>
      </c>
      <c r="G52" s="29">
        <v>22076376</v>
      </c>
      <c r="H52" s="29">
        <v>0</v>
      </c>
      <c r="I52" s="30">
        <v>0.19059999999999999</v>
      </c>
      <c r="J52" s="39" t="s">
        <v>274</v>
      </c>
    </row>
    <row r="53" spans="1:10" ht="12.75" customHeight="1" x14ac:dyDescent="0.25">
      <c r="A53" s="40" t="s">
        <v>30</v>
      </c>
      <c r="B53" s="27">
        <v>2001</v>
      </c>
      <c r="C53" s="28" t="s">
        <v>145</v>
      </c>
      <c r="D53" s="48" t="s">
        <v>387</v>
      </c>
      <c r="E53" s="29">
        <v>15000000</v>
      </c>
      <c r="F53" s="29">
        <v>14913483</v>
      </c>
      <c r="G53" s="29">
        <v>41619578</v>
      </c>
      <c r="H53" s="29">
        <v>994369</v>
      </c>
      <c r="I53" s="30">
        <v>0.41439999999999999</v>
      </c>
      <c r="J53" s="39" t="s">
        <v>397</v>
      </c>
    </row>
    <row r="54" spans="1:10" ht="12.75" customHeight="1" x14ac:dyDescent="0.25">
      <c r="A54" s="40" t="s">
        <v>31</v>
      </c>
      <c r="B54" s="27">
        <v>2005</v>
      </c>
      <c r="C54" s="28" t="s">
        <v>149</v>
      </c>
      <c r="D54" s="48" t="s">
        <v>387</v>
      </c>
      <c r="E54" s="29">
        <v>25963763</v>
      </c>
      <c r="F54" s="29">
        <v>23185412</v>
      </c>
      <c r="G54" s="29">
        <v>45824923</v>
      </c>
      <c r="H54" s="29">
        <v>1044205</v>
      </c>
      <c r="I54" s="30">
        <v>0.16789999999999999</v>
      </c>
      <c r="J54" s="39" t="s">
        <v>371</v>
      </c>
    </row>
    <row r="55" spans="1:10" ht="12.75" customHeight="1" x14ac:dyDescent="0.25">
      <c r="A55" s="40" t="s">
        <v>32</v>
      </c>
      <c r="B55" s="27">
        <v>2008</v>
      </c>
      <c r="C55" s="28" t="s">
        <v>149</v>
      </c>
      <c r="D55" s="48" t="s">
        <v>387</v>
      </c>
      <c r="E55" s="29">
        <v>18811555</v>
      </c>
      <c r="F55" s="29">
        <v>18380554</v>
      </c>
      <c r="G55" s="29">
        <v>24659551</v>
      </c>
      <c r="H55" s="29">
        <v>10040242</v>
      </c>
      <c r="I55" s="30">
        <v>0.1613</v>
      </c>
      <c r="J55" s="39" t="s">
        <v>398</v>
      </c>
    </row>
    <row r="56" spans="1:10" ht="12.75" customHeight="1" x14ac:dyDescent="0.25">
      <c r="A56" s="40" t="s">
        <v>365</v>
      </c>
      <c r="B56" s="27">
        <v>2016</v>
      </c>
      <c r="C56" s="28" t="s">
        <v>153</v>
      </c>
      <c r="D56" s="48" t="s">
        <v>387</v>
      </c>
      <c r="E56" s="29">
        <v>10000000</v>
      </c>
      <c r="F56" s="29">
        <v>500000</v>
      </c>
      <c r="G56" s="29">
        <v>0</v>
      </c>
      <c r="H56" s="29">
        <v>444154</v>
      </c>
      <c r="I56" s="30">
        <v>-0.75860000000000005</v>
      </c>
      <c r="J56" s="39" t="s">
        <v>176</v>
      </c>
    </row>
    <row r="57" spans="1:10" ht="12.75" customHeight="1" x14ac:dyDescent="0.25">
      <c r="A57" s="40" t="s">
        <v>247</v>
      </c>
      <c r="B57" s="27">
        <v>2013</v>
      </c>
      <c r="C57" s="28" t="s">
        <v>154</v>
      </c>
      <c r="D57" s="48" t="s">
        <v>387</v>
      </c>
      <c r="E57" s="29">
        <v>25000000</v>
      </c>
      <c r="F57" s="29">
        <v>23026311</v>
      </c>
      <c r="G57" s="29">
        <v>0</v>
      </c>
      <c r="H57" s="29">
        <v>28935807</v>
      </c>
      <c r="I57" s="30">
        <v>0.1</v>
      </c>
      <c r="J57" s="39" t="s">
        <v>304</v>
      </c>
    </row>
    <row r="58" spans="1:10" ht="12.75" customHeight="1" x14ac:dyDescent="0.25">
      <c r="A58" s="40" t="s">
        <v>338</v>
      </c>
      <c r="B58" s="27">
        <v>2017</v>
      </c>
      <c r="C58" s="28" t="s">
        <v>154</v>
      </c>
      <c r="D58" s="48" t="s">
        <v>387</v>
      </c>
      <c r="E58" s="29">
        <v>15000000</v>
      </c>
      <c r="F58" s="29">
        <v>2032500</v>
      </c>
      <c r="G58" s="29">
        <v>0</v>
      </c>
      <c r="H58" s="29">
        <v>1843500</v>
      </c>
      <c r="I58" s="30">
        <v>-0.46739999999999998</v>
      </c>
      <c r="J58" s="39" t="s">
        <v>173</v>
      </c>
    </row>
    <row r="59" spans="1:10" ht="12.75" customHeight="1" x14ac:dyDescent="0.25">
      <c r="A59" s="40" t="s">
        <v>307</v>
      </c>
      <c r="B59" s="27">
        <v>2016</v>
      </c>
      <c r="C59" s="28" t="s">
        <v>153</v>
      </c>
      <c r="D59" s="48" t="s">
        <v>387</v>
      </c>
      <c r="E59" s="29">
        <v>10000000</v>
      </c>
      <c r="F59" s="29">
        <v>3125000</v>
      </c>
      <c r="G59" s="29">
        <v>0</v>
      </c>
      <c r="H59" s="29">
        <v>3090993</v>
      </c>
      <c r="I59" s="30">
        <v>-2.2700000000000001E-2</v>
      </c>
      <c r="J59" s="39" t="s">
        <v>318</v>
      </c>
    </row>
    <row r="60" spans="1:10" ht="12.75" customHeight="1" x14ac:dyDescent="0.25">
      <c r="A60" s="40" t="s">
        <v>33</v>
      </c>
      <c r="B60" s="27">
        <v>2013</v>
      </c>
      <c r="C60" s="28" t="s">
        <v>146</v>
      </c>
      <c r="D60" s="48" t="s">
        <v>387</v>
      </c>
      <c r="E60" s="29">
        <v>25000000</v>
      </c>
      <c r="F60" s="29">
        <v>15412306</v>
      </c>
      <c r="G60" s="29">
        <v>3276509</v>
      </c>
      <c r="H60" s="29">
        <v>14882369</v>
      </c>
      <c r="I60" s="30">
        <v>8.5000000000000006E-2</v>
      </c>
      <c r="J60" s="39" t="s">
        <v>399</v>
      </c>
    </row>
    <row r="61" spans="1:10" ht="12.75" customHeight="1" x14ac:dyDescent="0.25">
      <c r="A61" s="40" t="s">
        <v>34</v>
      </c>
      <c r="B61" s="27">
        <v>2010</v>
      </c>
      <c r="C61" s="28" t="s">
        <v>146</v>
      </c>
      <c r="D61" s="48" t="s">
        <v>387</v>
      </c>
      <c r="E61" s="29">
        <v>15000000</v>
      </c>
      <c r="F61" s="29">
        <v>13746702</v>
      </c>
      <c r="G61" s="29">
        <v>5824482</v>
      </c>
      <c r="H61" s="29">
        <v>6504548</v>
      </c>
      <c r="I61" s="30">
        <v>-3.6400000000000002E-2</v>
      </c>
      <c r="J61" s="39" t="s">
        <v>346</v>
      </c>
    </row>
    <row r="62" spans="1:10" ht="12.75" customHeight="1" x14ac:dyDescent="0.25">
      <c r="A62" s="40" t="s">
        <v>269</v>
      </c>
      <c r="B62" s="27">
        <v>2015</v>
      </c>
      <c r="C62" s="28" t="s">
        <v>146</v>
      </c>
      <c r="D62" s="48" t="s">
        <v>387</v>
      </c>
      <c r="E62" s="29">
        <v>35000000</v>
      </c>
      <c r="F62" s="29">
        <v>18860620</v>
      </c>
      <c r="G62" s="29">
        <v>2691635</v>
      </c>
      <c r="H62" s="29">
        <v>19144048</v>
      </c>
      <c r="I62" s="30">
        <v>0.1769</v>
      </c>
      <c r="J62" s="39" t="s">
        <v>280</v>
      </c>
    </row>
    <row r="63" spans="1:10" ht="12.75" customHeight="1" x14ac:dyDescent="0.25">
      <c r="A63" s="40" t="s">
        <v>354</v>
      </c>
      <c r="B63" s="27">
        <v>2017</v>
      </c>
      <c r="C63" s="28" t="s">
        <v>146</v>
      </c>
      <c r="D63" s="48" t="s">
        <v>387</v>
      </c>
      <c r="E63" s="29">
        <v>40000000</v>
      </c>
      <c r="F63" s="29">
        <v>676000</v>
      </c>
      <c r="G63" s="29">
        <v>0</v>
      </c>
      <c r="H63" s="29">
        <v>466251</v>
      </c>
      <c r="I63" s="30">
        <v>-0.89229999999999998</v>
      </c>
      <c r="J63" s="39" t="s">
        <v>400</v>
      </c>
    </row>
    <row r="64" spans="1:10" ht="12.75" customHeight="1" x14ac:dyDescent="0.25">
      <c r="A64" s="40" t="s">
        <v>35</v>
      </c>
      <c r="B64" s="27">
        <v>2013</v>
      </c>
      <c r="C64" s="28" t="s">
        <v>146</v>
      </c>
      <c r="D64" s="48" t="s">
        <v>387</v>
      </c>
      <c r="E64" s="29">
        <v>30000000</v>
      </c>
      <c r="F64" s="29">
        <v>25748966</v>
      </c>
      <c r="G64" s="29">
        <v>13730875</v>
      </c>
      <c r="H64" s="29">
        <v>21899202</v>
      </c>
      <c r="I64" s="30">
        <v>0.1668</v>
      </c>
      <c r="J64" s="39" t="s">
        <v>302</v>
      </c>
    </row>
    <row r="65" spans="1:10" ht="12.75" customHeight="1" x14ac:dyDescent="0.25">
      <c r="A65" s="40" t="s">
        <v>36</v>
      </c>
      <c r="B65" s="27">
        <v>2010</v>
      </c>
      <c r="C65" s="28" t="s">
        <v>146</v>
      </c>
      <c r="D65" s="48" t="s">
        <v>387</v>
      </c>
      <c r="E65" s="29">
        <v>20000000</v>
      </c>
      <c r="F65" s="29">
        <v>14713346</v>
      </c>
      <c r="G65" s="29">
        <v>15576315</v>
      </c>
      <c r="H65" s="29">
        <v>9418574</v>
      </c>
      <c r="I65" s="30">
        <v>0.1366</v>
      </c>
      <c r="J65" s="39" t="s">
        <v>257</v>
      </c>
    </row>
    <row r="66" spans="1:10" ht="12.75" customHeight="1" x14ac:dyDescent="0.25">
      <c r="A66" s="40" t="s">
        <v>243</v>
      </c>
      <c r="B66" s="27">
        <v>2014</v>
      </c>
      <c r="C66" s="28" t="s">
        <v>146</v>
      </c>
      <c r="D66" s="48" t="s">
        <v>387</v>
      </c>
      <c r="E66" s="29">
        <v>40000000</v>
      </c>
      <c r="F66" s="29">
        <v>22689401</v>
      </c>
      <c r="G66" s="29">
        <v>2970297</v>
      </c>
      <c r="H66" s="29">
        <v>23030520</v>
      </c>
      <c r="I66" s="30">
        <v>9.0499999999999997E-2</v>
      </c>
      <c r="J66" s="39" t="s">
        <v>334</v>
      </c>
    </row>
    <row r="67" spans="1:10" ht="12.75" customHeight="1" x14ac:dyDescent="0.25">
      <c r="A67" s="40" t="s">
        <v>37</v>
      </c>
      <c r="B67" s="27">
        <v>2010</v>
      </c>
      <c r="C67" s="28" t="s">
        <v>143</v>
      </c>
      <c r="D67" s="48" t="s">
        <v>387</v>
      </c>
      <c r="E67" s="29">
        <v>10000000</v>
      </c>
      <c r="F67" s="29">
        <v>9570165</v>
      </c>
      <c r="G67" s="29">
        <v>4772714</v>
      </c>
      <c r="H67" s="29">
        <v>157379</v>
      </c>
      <c r="I67" s="30">
        <v>-0.27210000000000001</v>
      </c>
      <c r="J67" s="39" t="s">
        <v>372</v>
      </c>
    </row>
    <row r="68" spans="1:10" ht="12.75" customHeight="1" x14ac:dyDescent="0.25">
      <c r="A68" s="40" t="s">
        <v>38</v>
      </c>
      <c r="B68" s="27">
        <v>2006</v>
      </c>
      <c r="C68" s="28" t="s">
        <v>143</v>
      </c>
      <c r="D68" s="48" t="s">
        <v>387</v>
      </c>
      <c r="E68" s="29">
        <v>10000000</v>
      </c>
      <c r="F68" s="29">
        <v>10000000</v>
      </c>
      <c r="G68" s="29">
        <v>10268274</v>
      </c>
      <c r="H68" s="29">
        <v>94457</v>
      </c>
      <c r="I68" s="30">
        <v>5.4999999999999997E-3</v>
      </c>
      <c r="J68" s="39" t="s">
        <v>373</v>
      </c>
    </row>
    <row r="69" spans="1:10" ht="12.75" customHeight="1" x14ac:dyDescent="0.25">
      <c r="A69" s="40" t="s">
        <v>39</v>
      </c>
      <c r="B69" s="27">
        <v>1998</v>
      </c>
      <c r="C69" s="28" t="s">
        <v>153</v>
      </c>
      <c r="D69" s="48" t="s">
        <v>387</v>
      </c>
      <c r="E69" s="29">
        <v>4000000</v>
      </c>
      <c r="F69" s="29">
        <v>4000000</v>
      </c>
      <c r="G69" s="29">
        <v>4959470</v>
      </c>
      <c r="H69" s="29">
        <v>924802</v>
      </c>
      <c r="I69" s="30">
        <v>7.8299999999999995E-2</v>
      </c>
      <c r="J69" s="39" t="s">
        <v>339</v>
      </c>
    </row>
    <row r="70" spans="1:10" ht="12.75" customHeight="1" x14ac:dyDescent="0.25">
      <c r="A70" s="40" t="s">
        <v>40</v>
      </c>
      <c r="B70" s="27">
        <v>2000</v>
      </c>
      <c r="C70" s="28" t="s">
        <v>150</v>
      </c>
      <c r="D70" s="48" t="s">
        <v>387</v>
      </c>
      <c r="E70" s="29">
        <v>10000000</v>
      </c>
      <c r="F70" s="29">
        <v>10000000</v>
      </c>
      <c r="G70" s="29">
        <v>10591086</v>
      </c>
      <c r="H70" s="29">
        <v>2729683</v>
      </c>
      <c r="I70" s="30">
        <v>5.4899999999999997E-2</v>
      </c>
      <c r="J70" s="39" t="s">
        <v>168</v>
      </c>
    </row>
    <row r="71" spans="1:10" ht="12.75" customHeight="1" x14ac:dyDescent="0.25">
      <c r="A71" s="40" t="s">
        <v>41</v>
      </c>
      <c r="B71" s="27">
        <v>2004</v>
      </c>
      <c r="C71" s="28" t="s">
        <v>150</v>
      </c>
      <c r="D71" s="48" t="s">
        <v>387</v>
      </c>
      <c r="E71" s="29">
        <v>15000000</v>
      </c>
      <c r="F71" s="29">
        <v>14587500</v>
      </c>
      <c r="G71" s="29">
        <v>7756532</v>
      </c>
      <c r="H71" s="29">
        <v>11368293</v>
      </c>
      <c r="I71" s="30">
        <v>3.3599999999999998E-2</v>
      </c>
      <c r="J71" s="39" t="s">
        <v>399</v>
      </c>
    </row>
    <row r="72" spans="1:10" ht="12.75" customHeight="1" x14ac:dyDescent="0.25">
      <c r="A72" s="40" t="s">
        <v>42</v>
      </c>
      <c r="B72" s="27">
        <v>2012</v>
      </c>
      <c r="C72" s="28" t="s">
        <v>143</v>
      </c>
      <c r="D72" s="48" t="s">
        <v>387</v>
      </c>
      <c r="E72" s="29">
        <v>20000000</v>
      </c>
      <c r="F72" s="29">
        <v>17586200</v>
      </c>
      <c r="G72" s="29">
        <v>3028505</v>
      </c>
      <c r="H72" s="29">
        <v>28866000</v>
      </c>
      <c r="I72" s="30">
        <v>0.25890000000000002</v>
      </c>
      <c r="J72" s="39" t="s">
        <v>401</v>
      </c>
    </row>
    <row r="73" spans="1:10" ht="12.75" customHeight="1" x14ac:dyDescent="0.25">
      <c r="A73" s="40" t="s">
        <v>43</v>
      </c>
      <c r="B73" s="27">
        <v>2004</v>
      </c>
      <c r="C73" s="28" t="s">
        <v>144</v>
      </c>
      <c r="D73" s="48" t="s">
        <v>387</v>
      </c>
      <c r="E73" s="29">
        <v>20000000</v>
      </c>
      <c r="F73" s="29">
        <v>20000000</v>
      </c>
      <c r="G73" s="29">
        <v>36485800</v>
      </c>
      <c r="H73" s="29">
        <v>84247</v>
      </c>
      <c r="I73" s="30">
        <v>0.30790000000000001</v>
      </c>
      <c r="J73" s="39" t="s">
        <v>256</v>
      </c>
    </row>
    <row r="74" spans="1:10" ht="12.75" customHeight="1" x14ac:dyDescent="0.25">
      <c r="A74" s="40" t="s">
        <v>44</v>
      </c>
      <c r="B74" s="27">
        <v>2006</v>
      </c>
      <c r="C74" s="28" t="s">
        <v>149</v>
      </c>
      <c r="D74" s="48" t="s">
        <v>387</v>
      </c>
      <c r="E74" s="29">
        <v>30000000</v>
      </c>
      <c r="F74" s="29">
        <v>30000000</v>
      </c>
      <c r="G74" s="29">
        <v>19873029</v>
      </c>
      <c r="H74" s="29">
        <v>1613183</v>
      </c>
      <c r="I74" s="30">
        <v>-7.6899999999999996E-2</v>
      </c>
      <c r="J74" s="39" t="s">
        <v>357</v>
      </c>
    </row>
    <row r="75" spans="1:10" ht="12.75" customHeight="1" x14ac:dyDescent="0.25">
      <c r="A75" s="40" t="s">
        <v>45</v>
      </c>
      <c r="B75" s="27">
        <v>2008</v>
      </c>
      <c r="C75" s="28" t="s">
        <v>149</v>
      </c>
      <c r="D75" s="48" t="s">
        <v>387</v>
      </c>
      <c r="E75" s="29">
        <v>25000000</v>
      </c>
      <c r="F75" s="29">
        <v>25346273</v>
      </c>
      <c r="G75" s="29">
        <v>10360135</v>
      </c>
      <c r="H75" s="29">
        <v>7031396</v>
      </c>
      <c r="I75" s="30">
        <v>-8.5099999999999995E-2</v>
      </c>
      <c r="J75" s="39" t="s">
        <v>402</v>
      </c>
    </row>
    <row r="76" spans="1:10" ht="12.75" customHeight="1" x14ac:dyDescent="0.25">
      <c r="A76" s="40" t="s">
        <v>299</v>
      </c>
      <c r="B76" s="27">
        <v>2015</v>
      </c>
      <c r="C76" s="28" t="s">
        <v>144</v>
      </c>
      <c r="D76" s="48" t="s">
        <v>387</v>
      </c>
      <c r="E76" s="29">
        <v>26827474</v>
      </c>
      <c r="F76" s="29">
        <v>8435144</v>
      </c>
      <c r="G76" s="29">
        <v>0</v>
      </c>
      <c r="H76" s="29">
        <v>6878229</v>
      </c>
      <c r="I76" s="30">
        <v>-0.38550000000000001</v>
      </c>
      <c r="J76" s="39" t="s">
        <v>403</v>
      </c>
    </row>
    <row r="77" spans="1:10" ht="12.75" customHeight="1" x14ac:dyDescent="0.25">
      <c r="A77" s="40" t="s">
        <v>366</v>
      </c>
      <c r="B77" s="27">
        <v>2017</v>
      </c>
      <c r="C77" s="28" t="s">
        <v>151</v>
      </c>
      <c r="D77" s="48" t="s">
        <v>387</v>
      </c>
      <c r="E77" s="29">
        <v>40000000</v>
      </c>
      <c r="F77" s="29">
        <v>0</v>
      </c>
      <c r="G77" s="29">
        <v>0</v>
      </c>
      <c r="H77" s="29">
        <v>0</v>
      </c>
      <c r="I77" s="30">
        <v>0</v>
      </c>
      <c r="J77" s="39" t="s">
        <v>166</v>
      </c>
    </row>
    <row r="78" spans="1:10" ht="12.75" customHeight="1" x14ac:dyDescent="0.25">
      <c r="A78" s="40" t="s">
        <v>260</v>
      </c>
      <c r="B78" s="27">
        <v>2014</v>
      </c>
      <c r="C78" s="28" t="s">
        <v>151</v>
      </c>
      <c r="D78" s="48" t="s">
        <v>387</v>
      </c>
      <c r="E78" s="29">
        <v>20000000</v>
      </c>
      <c r="F78" s="29">
        <v>12990996</v>
      </c>
      <c r="G78" s="29">
        <v>0</v>
      </c>
      <c r="H78" s="29">
        <v>15901284</v>
      </c>
      <c r="I78" s="30">
        <v>8.09E-2</v>
      </c>
      <c r="J78" s="39" t="s">
        <v>404</v>
      </c>
    </row>
    <row r="79" spans="1:10" ht="12.75" customHeight="1" x14ac:dyDescent="0.25">
      <c r="A79" s="40" t="s">
        <v>46</v>
      </c>
      <c r="B79" s="27">
        <v>1997</v>
      </c>
      <c r="C79" s="28" t="s">
        <v>144</v>
      </c>
      <c r="D79" s="48" t="s">
        <v>388</v>
      </c>
      <c r="E79" s="29">
        <v>10000000</v>
      </c>
      <c r="F79" s="29">
        <v>10000000</v>
      </c>
      <c r="G79" s="29">
        <v>18226074</v>
      </c>
      <c r="H79" s="29">
        <v>0</v>
      </c>
      <c r="I79" s="30">
        <v>0.1103</v>
      </c>
      <c r="J79" s="39" t="s">
        <v>174</v>
      </c>
    </row>
    <row r="80" spans="1:10" ht="12.75" customHeight="1" x14ac:dyDescent="0.25">
      <c r="A80" s="40" t="s">
        <v>47</v>
      </c>
      <c r="B80" s="27">
        <v>2007</v>
      </c>
      <c r="C80" s="28" t="s">
        <v>145</v>
      </c>
      <c r="D80" s="48" t="s">
        <v>387</v>
      </c>
      <c r="E80" s="29">
        <v>20000000</v>
      </c>
      <c r="F80" s="29">
        <v>18268906</v>
      </c>
      <c r="G80" s="29">
        <v>27727458</v>
      </c>
      <c r="H80" s="29">
        <v>12943749</v>
      </c>
      <c r="I80" s="30">
        <v>0.19409999999999999</v>
      </c>
      <c r="J80" s="39" t="s">
        <v>405</v>
      </c>
    </row>
    <row r="81" spans="1:10" ht="12.75" customHeight="1" x14ac:dyDescent="0.25">
      <c r="A81" s="40" t="s">
        <v>48</v>
      </c>
      <c r="B81" s="27">
        <v>2012</v>
      </c>
      <c r="C81" s="28" t="s">
        <v>145</v>
      </c>
      <c r="D81" s="48" t="s">
        <v>387</v>
      </c>
      <c r="E81" s="29">
        <v>20000000</v>
      </c>
      <c r="F81" s="29">
        <v>18224487</v>
      </c>
      <c r="G81" s="29">
        <v>3736529</v>
      </c>
      <c r="H81" s="29">
        <v>22478733</v>
      </c>
      <c r="I81" s="30">
        <v>0.14680000000000001</v>
      </c>
      <c r="J81" s="39" t="s">
        <v>406</v>
      </c>
    </row>
    <row r="82" spans="1:10" ht="12.75" customHeight="1" x14ac:dyDescent="0.25">
      <c r="A82" s="40" t="s">
        <v>308</v>
      </c>
      <c r="B82" s="27">
        <v>2016</v>
      </c>
      <c r="C82" s="28" t="s">
        <v>145</v>
      </c>
      <c r="D82" s="48" t="s">
        <v>387</v>
      </c>
      <c r="E82" s="29">
        <v>25000000</v>
      </c>
      <c r="F82" s="29">
        <v>3767762</v>
      </c>
      <c r="G82" s="29">
        <v>0</v>
      </c>
      <c r="H82" s="29">
        <v>3642645</v>
      </c>
      <c r="I82" s="30">
        <v>-0.14660000000000001</v>
      </c>
      <c r="J82" s="39" t="s">
        <v>393</v>
      </c>
    </row>
    <row r="83" spans="1:10" ht="12.75" customHeight="1" x14ac:dyDescent="0.25">
      <c r="A83" s="40" t="s">
        <v>49</v>
      </c>
      <c r="B83" s="27">
        <v>2006</v>
      </c>
      <c r="C83" s="28" t="s">
        <v>144</v>
      </c>
      <c r="D83" s="48" t="s">
        <v>387</v>
      </c>
      <c r="E83" s="29">
        <v>15000000</v>
      </c>
      <c r="F83" s="29">
        <v>14282987</v>
      </c>
      <c r="G83" s="29">
        <v>23829121</v>
      </c>
      <c r="H83" s="29">
        <v>1288609</v>
      </c>
      <c r="I83" s="30">
        <v>0.1353</v>
      </c>
      <c r="J83" s="39" t="s">
        <v>355</v>
      </c>
    </row>
    <row r="84" spans="1:10" ht="12.75" customHeight="1" x14ac:dyDescent="0.25">
      <c r="A84" s="40" t="s">
        <v>50</v>
      </c>
      <c r="B84" s="27">
        <v>1998</v>
      </c>
      <c r="C84" s="28" t="s">
        <v>144</v>
      </c>
      <c r="D84" s="48" t="s">
        <v>388</v>
      </c>
      <c r="E84" s="29">
        <v>10000000</v>
      </c>
      <c r="F84" s="29">
        <v>10000000</v>
      </c>
      <c r="G84" s="29">
        <v>8890791</v>
      </c>
      <c r="H84" s="29">
        <v>0</v>
      </c>
      <c r="I84" s="30">
        <v>-3.7999999999999999E-2</v>
      </c>
      <c r="J84" s="39" t="s">
        <v>176</v>
      </c>
    </row>
    <row r="85" spans="1:10" ht="12.75" customHeight="1" x14ac:dyDescent="0.25">
      <c r="A85" s="40" t="s">
        <v>51</v>
      </c>
      <c r="B85" s="27">
        <v>2000</v>
      </c>
      <c r="C85" s="28" t="s">
        <v>144</v>
      </c>
      <c r="D85" s="48" t="s">
        <v>388</v>
      </c>
      <c r="E85" s="29">
        <v>18750000</v>
      </c>
      <c r="F85" s="29">
        <v>18609375</v>
      </c>
      <c r="G85" s="29">
        <v>43841047</v>
      </c>
      <c r="H85" s="29">
        <v>0</v>
      </c>
      <c r="I85" s="30">
        <v>0.21959999999999999</v>
      </c>
      <c r="J85" s="39" t="s">
        <v>177</v>
      </c>
    </row>
    <row r="86" spans="1:10" ht="12.75" customHeight="1" x14ac:dyDescent="0.25">
      <c r="A86" s="40" t="s">
        <v>52</v>
      </c>
      <c r="B86" s="27">
        <v>2000</v>
      </c>
      <c r="C86" s="28" t="s">
        <v>144</v>
      </c>
      <c r="D86" s="48" t="s">
        <v>388</v>
      </c>
      <c r="E86" s="29">
        <v>6250000</v>
      </c>
      <c r="F86" s="29">
        <v>4140625</v>
      </c>
      <c r="G86" s="29">
        <v>11565815</v>
      </c>
      <c r="H86" s="29">
        <v>0</v>
      </c>
      <c r="I86" s="30">
        <v>0.78849999999999998</v>
      </c>
      <c r="J86" s="39" t="s">
        <v>178</v>
      </c>
    </row>
    <row r="87" spans="1:10" ht="12.75" customHeight="1" x14ac:dyDescent="0.25">
      <c r="A87" s="40" t="s">
        <v>53</v>
      </c>
      <c r="B87" s="27">
        <v>2003</v>
      </c>
      <c r="C87" s="28" t="s">
        <v>144</v>
      </c>
      <c r="D87" s="48" t="s">
        <v>387</v>
      </c>
      <c r="E87" s="29">
        <v>20000000</v>
      </c>
      <c r="F87" s="29">
        <v>18520960</v>
      </c>
      <c r="G87" s="29">
        <v>30595343</v>
      </c>
      <c r="H87" s="29">
        <v>1429483</v>
      </c>
      <c r="I87" s="30">
        <v>0.22620000000000001</v>
      </c>
      <c r="J87" s="39" t="s">
        <v>257</v>
      </c>
    </row>
    <row r="88" spans="1:10" s="8" customFormat="1" ht="12.75" customHeight="1" x14ac:dyDescent="0.25">
      <c r="A88" s="40" t="s">
        <v>390</v>
      </c>
      <c r="B88" s="27">
        <v>2017</v>
      </c>
      <c r="C88" s="28" t="s">
        <v>144</v>
      </c>
      <c r="D88" s="48" t="s">
        <v>387</v>
      </c>
      <c r="E88" s="29">
        <v>40000000</v>
      </c>
      <c r="F88" s="29">
        <v>0</v>
      </c>
      <c r="G88" s="29">
        <v>0</v>
      </c>
      <c r="H88" s="29">
        <v>0</v>
      </c>
      <c r="I88" s="30">
        <v>0</v>
      </c>
      <c r="J88" s="39" t="s">
        <v>166</v>
      </c>
    </row>
    <row r="89" spans="1:10" ht="12.75" customHeight="1" x14ac:dyDescent="0.25">
      <c r="A89" s="40" t="s">
        <v>54</v>
      </c>
      <c r="B89" s="27">
        <v>2005</v>
      </c>
      <c r="C89" s="28" t="s">
        <v>143</v>
      </c>
      <c r="D89" s="48" t="s">
        <v>387</v>
      </c>
      <c r="E89" s="29">
        <v>10000000</v>
      </c>
      <c r="F89" s="29">
        <v>8041221</v>
      </c>
      <c r="G89" s="29">
        <v>10578604</v>
      </c>
      <c r="H89" s="29">
        <v>2840976</v>
      </c>
      <c r="I89" s="30">
        <v>0.1143</v>
      </c>
      <c r="J89" s="39" t="s">
        <v>186</v>
      </c>
    </row>
    <row r="90" spans="1:10" ht="12.75" customHeight="1" x14ac:dyDescent="0.25">
      <c r="A90" s="40" t="s">
        <v>300</v>
      </c>
      <c r="B90" s="27">
        <v>2016</v>
      </c>
      <c r="C90" s="28" t="s">
        <v>144</v>
      </c>
      <c r="D90" s="48" t="s">
        <v>387</v>
      </c>
      <c r="E90" s="29">
        <v>20000000</v>
      </c>
      <c r="F90" s="29">
        <v>6092254</v>
      </c>
      <c r="G90" s="29">
        <v>0</v>
      </c>
      <c r="H90" s="29">
        <v>5799467</v>
      </c>
      <c r="I90" s="30">
        <v>-9.9099999999999994E-2</v>
      </c>
      <c r="J90" s="39" t="s">
        <v>276</v>
      </c>
    </row>
    <row r="91" spans="1:10" ht="12.75" customHeight="1" x14ac:dyDescent="0.25">
      <c r="A91" s="40" t="s">
        <v>55</v>
      </c>
      <c r="B91" s="27">
        <v>2004</v>
      </c>
      <c r="C91" s="28" t="s">
        <v>145</v>
      </c>
      <c r="D91" s="48" t="s">
        <v>387</v>
      </c>
      <c r="E91" s="29">
        <v>10463972</v>
      </c>
      <c r="F91" s="29">
        <v>9931388</v>
      </c>
      <c r="G91" s="29">
        <v>26463533</v>
      </c>
      <c r="H91" s="29">
        <v>219368</v>
      </c>
      <c r="I91" s="30">
        <v>0.27879999999999999</v>
      </c>
      <c r="J91" s="39" t="s">
        <v>374</v>
      </c>
    </row>
    <row r="92" spans="1:10" ht="12.75" customHeight="1" x14ac:dyDescent="0.25">
      <c r="A92" s="40" t="s">
        <v>56</v>
      </c>
      <c r="B92" s="27">
        <v>2007</v>
      </c>
      <c r="C92" s="28" t="s">
        <v>149</v>
      </c>
      <c r="D92" s="48" t="s">
        <v>387</v>
      </c>
      <c r="E92" s="29">
        <v>20000000</v>
      </c>
      <c r="F92" s="29">
        <v>19343593</v>
      </c>
      <c r="G92" s="29">
        <v>31530668</v>
      </c>
      <c r="H92" s="29">
        <v>4824937</v>
      </c>
      <c r="I92" s="30">
        <v>0.13270000000000001</v>
      </c>
      <c r="J92" s="39" t="s">
        <v>375</v>
      </c>
    </row>
    <row r="93" spans="1:10" ht="12.75" customHeight="1" x14ac:dyDescent="0.25">
      <c r="A93" s="40" t="s">
        <v>57</v>
      </c>
      <c r="B93" s="27">
        <v>2011</v>
      </c>
      <c r="C93" s="28" t="s">
        <v>149</v>
      </c>
      <c r="D93" s="48" t="s">
        <v>387</v>
      </c>
      <c r="E93" s="29">
        <v>20000000</v>
      </c>
      <c r="F93" s="29">
        <v>18984765</v>
      </c>
      <c r="G93" s="29">
        <v>9957113</v>
      </c>
      <c r="H93" s="29">
        <v>30404098</v>
      </c>
      <c r="I93" s="30">
        <v>0.2457</v>
      </c>
      <c r="J93" s="39" t="s">
        <v>407</v>
      </c>
    </row>
    <row r="94" spans="1:10" ht="12.75" customHeight="1" x14ac:dyDescent="0.25">
      <c r="A94" s="40" t="s">
        <v>261</v>
      </c>
      <c r="B94" s="27">
        <v>2016</v>
      </c>
      <c r="C94" s="28" t="s">
        <v>149</v>
      </c>
      <c r="D94" s="48" t="s">
        <v>387</v>
      </c>
      <c r="E94" s="29">
        <v>20000000</v>
      </c>
      <c r="F94" s="29">
        <v>5157610</v>
      </c>
      <c r="G94" s="29">
        <v>25358</v>
      </c>
      <c r="H94" s="29">
        <v>5953711</v>
      </c>
      <c r="I94" s="30">
        <v>0.71719999999999995</v>
      </c>
      <c r="J94" s="39" t="s">
        <v>280</v>
      </c>
    </row>
    <row r="95" spans="1:10" ht="12.75" customHeight="1" x14ac:dyDescent="0.25">
      <c r="A95" s="40" t="s">
        <v>58</v>
      </c>
      <c r="B95" s="27">
        <v>2013</v>
      </c>
      <c r="C95" s="28" t="s">
        <v>143</v>
      </c>
      <c r="D95" s="48" t="s">
        <v>387</v>
      </c>
      <c r="E95" s="29">
        <v>25000000</v>
      </c>
      <c r="F95" s="29">
        <v>12283263</v>
      </c>
      <c r="G95" s="29">
        <v>0</v>
      </c>
      <c r="H95" s="29">
        <v>15739630</v>
      </c>
      <c r="I95" s="30">
        <v>0.1111</v>
      </c>
      <c r="J95" s="39" t="s">
        <v>353</v>
      </c>
    </row>
    <row r="96" spans="1:10" ht="12.75" customHeight="1" x14ac:dyDescent="0.25">
      <c r="A96" s="40" t="s">
        <v>59</v>
      </c>
      <c r="B96" s="27">
        <v>2010</v>
      </c>
      <c r="C96" s="28" t="s">
        <v>146</v>
      </c>
      <c r="D96" s="48" t="s">
        <v>388</v>
      </c>
      <c r="E96" s="29">
        <v>50000000</v>
      </c>
      <c r="F96" s="29">
        <v>40883273</v>
      </c>
      <c r="G96" s="29">
        <v>47651965</v>
      </c>
      <c r="H96" s="29">
        <v>0</v>
      </c>
      <c r="I96" s="30">
        <v>7.9899999999999999E-2</v>
      </c>
      <c r="J96" s="39" t="s">
        <v>179</v>
      </c>
    </row>
    <row r="97" spans="1:10" ht="12.75" customHeight="1" x14ac:dyDescent="0.25">
      <c r="A97" s="40" t="s">
        <v>60</v>
      </c>
      <c r="B97" s="27">
        <v>2011</v>
      </c>
      <c r="C97" s="28" t="s">
        <v>144</v>
      </c>
      <c r="D97" s="48" t="s">
        <v>387</v>
      </c>
      <c r="E97" s="29">
        <v>25000000</v>
      </c>
      <c r="F97" s="29">
        <v>24552234</v>
      </c>
      <c r="G97" s="29">
        <v>0</v>
      </c>
      <c r="H97" s="29">
        <v>32692425</v>
      </c>
      <c r="I97" s="30">
        <v>9.5399999999999999E-2</v>
      </c>
      <c r="J97" s="39" t="s">
        <v>168</v>
      </c>
    </row>
    <row r="98" spans="1:10" ht="12.75" customHeight="1" x14ac:dyDescent="0.25">
      <c r="A98" s="40" t="s">
        <v>340</v>
      </c>
      <c r="B98" s="27">
        <v>2017</v>
      </c>
      <c r="C98" s="28" t="s">
        <v>144</v>
      </c>
      <c r="D98" s="48" t="s">
        <v>387</v>
      </c>
      <c r="E98" s="29">
        <v>10000000</v>
      </c>
      <c r="F98" s="29">
        <v>121688</v>
      </c>
      <c r="G98" s="29">
        <v>0</v>
      </c>
      <c r="H98" s="29">
        <v>121688</v>
      </c>
      <c r="I98" s="30">
        <v>0</v>
      </c>
      <c r="J98" s="39" t="s">
        <v>266</v>
      </c>
    </row>
    <row r="99" spans="1:10" ht="12.75" customHeight="1" x14ac:dyDescent="0.25">
      <c r="A99" s="40" t="s">
        <v>286</v>
      </c>
      <c r="B99" s="27">
        <v>2015</v>
      </c>
      <c r="C99" s="28" t="s">
        <v>155</v>
      </c>
      <c r="D99" s="48" t="s">
        <v>387</v>
      </c>
      <c r="E99" s="29">
        <v>25000000</v>
      </c>
      <c r="F99" s="29">
        <v>17870088</v>
      </c>
      <c r="G99" s="29">
        <v>665072</v>
      </c>
      <c r="H99" s="29">
        <v>22016991</v>
      </c>
      <c r="I99" s="30">
        <v>0.1759</v>
      </c>
      <c r="J99" s="39" t="s">
        <v>320</v>
      </c>
    </row>
    <row r="100" spans="1:10" ht="12.75" customHeight="1" x14ac:dyDescent="0.25">
      <c r="A100" s="40" t="s">
        <v>61</v>
      </c>
      <c r="B100" s="27">
        <v>2013</v>
      </c>
      <c r="C100" s="28" t="s">
        <v>154</v>
      </c>
      <c r="D100" s="48" t="s">
        <v>387</v>
      </c>
      <c r="E100" s="29">
        <v>20000000</v>
      </c>
      <c r="F100" s="29">
        <v>18685777</v>
      </c>
      <c r="G100" s="29">
        <v>4679486</v>
      </c>
      <c r="H100" s="29">
        <v>24181613</v>
      </c>
      <c r="I100" s="30">
        <v>0.1361</v>
      </c>
      <c r="J100" s="39" t="s">
        <v>240</v>
      </c>
    </row>
    <row r="101" spans="1:10" ht="12.75" customHeight="1" x14ac:dyDescent="0.25">
      <c r="A101" s="40" t="s">
        <v>282</v>
      </c>
      <c r="B101" s="27">
        <v>2015</v>
      </c>
      <c r="C101" s="28" t="s">
        <v>155</v>
      </c>
      <c r="D101" s="48" t="s">
        <v>387</v>
      </c>
      <c r="E101" s="29">
        <v>20000000</v>
      </c>
      <c r="F101" s="29">
        <v>14400000</v>
      </c>
      <c r="G101" s="29">
        <v>1134277</v>
      </c>
      <c r="H101" s="29">
        <v>13630605</v>
      </c>
      <c r="I101" s="30">
        <v>2.64E-2</v>
      </c>
      <c r="J101" s="39" t="s">
        <v>279</v>
      </c>
    </row>
    <row r="102" spans="1:10" ht="12.75" customHeight="1" x14ac:dyDescent="0.25">
      <c r="A102" s="40" t="s">
        <v>62</v>
      </c>
      <c r="B102" s="27">
        <v>1996</v>
      </c>
      <c r="C102" s="28" t="s">
        <v>153</v>
      </c>
      <c r="D102" s="48" t="s">
        <v>388</v>
      </c>
      <c r="E102" s="29">
        <v>5000000</v>
      </c>
      <c r="F102" s="29">
        <v>5000000</v>
      </c>
      <c r="G102" s="29">
        <v>14858749</v>
      </c>
      <c r="H102" s="29">
        <v>0</v>
      </c>
      <c r="I102" s="30">
        <v>0.48930000000000001</v>
      </c>
      <c r="J102" s="39" t="s">
        <v>180</v>
      </c>
    </row>
    <row r="103" spans="1:10" ht="12.75" customHeight="1" x14ac:dyDescent="0.25">
      <c r="A103" s="40" t="s">
        <v>63</v>
      </c>
      <c r="B103" s="27">
        <v>1999</v>
      </c>
      <c r="C103" s="28" t="s">
        <v>154</v>
      </c>
      <c r="D103" s="48" t="s">
        <v>388</v>
      </c>
      <c r="E103" s="29">
        <v>22448463</v>
      </c>
      <c r="F103" s="29">
        <v>22448463</v>
      </c>
      <c r="G103" s="29">
        <v>9422111</v>
      </c>
      <c r="H103" s="29">
        <v>0</v>
      </c>
      <c r="I103" s="30">
        <v>-0.109</v>
      </c>
      <c r="J103" s="39" t="s">
        <v>267</v>
      </c>
    </row>
    <row r="104" spans="1:10" ht="12.75" customHeight="1" x14ac:dyDescent="0.25">
      <c r="A104" s="40" t="s">
        <v>64</v>
      </c>
      <c r="B104" s="27">
        <v>2005</v>
      </c>
      <c r="C104" s="28" t="s">
        <v>143</v>
      </c>
      <c r="D104" s="48" t="s">
        <v>387</v>
      </c>
      <c r="E104" s="29">
        <v>15000000</v>
      </c>
      <c r="F104" s="29">
        <v>14847374</v>
      </c>
      <c r="G104" s="29">
        <v>12432231</v>
      </c>
      <c r="H104" s="29">
        <v>1704218</v>
      </c>
      <c r="I104" s="30">
        <v>-9.5999999999999992E-3</v>
      </c>
      <c r="J104" s="39" t="s">
        <v>276</v>
      </c>
    </row>
    <row r="105" spans="1:10" ht="12.75" customHeight="1" x14ac:dyDescent="0.25">
      <c r="A105" s="40" t="s">
        <v>65</v>
      </c>
      <c r="B105" s="27">
        <v>2010</v>
      </c>
      <c r="C105" s="28" t="s">
        <v>143</v>
      </c>
      <c r="D105" s="48" t="s">
        <v>387</v>
      </c>
      <c r="E105" s="29">
        <v>25000000</v>
      </c>
      <c r="F105" s="29">
        <v>22752029</v>
      </c>
      <c r="G105" s="29">
        <v>10127089</v>
      </c>
      <c r="H105" s="29">
        <v>22684608</v>
      </c>
      <c r="I105" s="30">
        <v>0.1094</v>
      </c>
      <c r="J105" s="39" t="s">
        <v>406</v>
      </c>
    </row>
    <row r="106" spans="1:10" ht="12.75" customHeight="1" x14ac:dyDescent="0.25">
      <c r="A106" s="40" t="s">
        <v>66</v>
      </c>
      <c r="B106" s="27">
        <v>1998</v>
      </c>
      <c r="C106" s="28" t="s">
        <v>144</v>
      </c>
      <c r="D106" s="48" t="s">
        <v>388</v>
      </c>
      <c r="E106" s="29">
        <v>4309418</v>
      </c>
      <c r="F106" s="29">
        <v>4309418</v>
      </c>
      <c r="G106" s="29">
        <v>5982794</v>
      </c>
      <c r="H106" s="29">
        <v>0</v>
      </c>
      <c r="I106" s="30">
        <v>9.2700000000000005E-2</v>
      </c>
      <c r="J106" s="39" t="s">
        <v>167</v>
      </c>
    </row>
    <row r="107" spans="1:10" ht="12.75" customHeight="1" x14ac:dyDescent="0.25">
      <c r="A107" s="40" t="s">
        <v>67</v>
      </c>
      <c r="B107" s="27">
        <v>2004</v>
      </c>
      <c r="C107" s="28" t="s">
        <v>144</v>
      </c>
      <c r="D107" s="48" t="s">
        <v>387</v>
      </c>
      <c r="E107" s="29">
        <v>18000000</v>
      </c>
      <c r="F107" s="29">
        <v>17120087</v>
      </c>
      <c r="G107" s="29">
        <v>29027380</v>
      </c>
      <c r="H107" s="29">
        <v>438061</v>
      </c>
      <c r="I107" s="30">
        <v>0.12609999999999999</v>
      </c>
      <c r="J107" s="39" t="s">
        <v>183</v>
      </c>
    </row>
    <row r="108" spans="1:10" ht="12.75" customHeight="1" x14ac:dyDescent="0.25">
      <c r="A108" s="40" t="s">
        <v>68</v>
      </c>
      <c r="B108" s="27">
        <v>2007</v>
      </c>
      <c r="C108" s="28" t="s">
        <v>145</v>
      </c>
      <c r="D108" s="48" t="s">
        <v>387</v>
      </c>
      <c r="E108" s="29">
        <v>20000000</v>
      </c>
      <c r="F108" s="29">
        <v>18849757</v>
      </c>
      <c r="G108" s="29">
        <v>14284637</v>
      </c>
      <c r="H108" s="29">
        <v>12004261</v>
      </c>
      <c r="I108" s="30">
        <v>7.8799999999999995E-2</v>
      </c>
      <c r="J108" s="39" t="s">
        <v>241</v>
      </c>
    </row>
    <row r="109" spans="1:10" ht="12.75" customHeight="1" x14ac:dyDescent="0.25">
      <c r="A109" s="40" t="s">
        <v>69</v>
      </c>
      <c r="B109" s="27">
        <v>2011</v>
      </c>
      <c r="C109" s="28" t="s">
        <v>153</v>
      </c>
      <c r="D109" s="48" t="s">
        <v>387</v>
      </c>
      <c r="E109" s="29">
        <v>20000000</v>
      </c>
      <c r="F109" s="29">
        <v>19620000</v>
      </c>
      <c r="G109" s="29">
        <v>2477763</v>
      </c>
      <c r="H109" s="29">
        <v>35032737</v>
      </c>
      <c r="I109" s="30">
        <v>0.19359999999999999</v>
      </c>
      <c r="J109" s="39" t="s">
        <v>408</v>
      </c>
    </row>
    <row r="110" spans="1:10" ht="12.75" customHeight="1" x14ac:dyDescent="0.25">
      <c r="A110" s="40" t="s">
        <v>70</v>
      </c>
      <c r="B110" s="27">
        <v>1996</v>
      </c>
      <c r="C110" s="28" t="s">
        <v>149</v>
      </c>
      <c r="D110" s="48" t="s">
        <v>388</v>
      </c>
      <c r="E110" s="29">
        <v>25000000</v>
      </c>
      <c r="F110" s="29">
        <v>26194438</v>
      </c>
      <c r="G110" s="29">
        <v>46838314</v>
      </c>
      <c r="H110" s="29">
        <v>0</v>
      </c>
      <c r="I110" s="30">
        <v>0.1323</v>
      </c>
      <c r="J110" s="39" t="s">
        <v>181</v>
      </c>
    </row>
    <row r="111" spans="1:10" ht="12.75" customHeight="1" x14ac:dyDescent="0.25">
      <c r="A111" s="40" t="s">
        <v>71</v>
      </c>
      <c r="B111" s="27">
        <v>2006</v>
      </c>
      <c r="C111" s="28" t="s">
        <v>149</v>
      </c>
      <c r="D111" s="48" t="s">
        <v>387</v>
      </c>
      <c r="E111" s="29">
        <v>30000000</v>
      </c>
      <c r="F111" s="29">
        <v>30287661</v>
      </c>
      <c r="G111" s="29">
        <v>39987146</v>
      </c>
      <c r="H111" s="29">
        <v>10978047</v>
      </c>
      <c r="I111" s="30">
        <v>8.8300000000000003E-2</v>
      </c>
      <c r="J111" s="39" t="s">
        <v>409</v>
      </c>
    </row>
    <row r="112" spans="1:10" ht="12.75" customHeight="1" x14ac:dyDescent="0.25">
      <c r="A112" s="40" t="s">
        <v>72</v>
      </c>
      <c r="B112" s="27">
        <v>2005</v>
      </c>
      <c r="C112" s="28" t="s">
        <v>145</v>
      </c>
      <c r="D112" s="48" t="s">
        <v>387</v>
      </c>
      <c r="E112" s="29">
        <v>15000000</v>
      </c>
      <c r="F112" s="29">
        <v>15543081</v>
      </c>
      <c r="G112" s="29">
        <v>20878016</v>
      </c>
      <c r="H112" s="29">
        <v>175468</v>
      </c>
      <c r="I112" s="30">
        <v>4.7E-2</v>
      </c>
      <c r="J112" s="39" t="s">
        <v>275</v>
      </c>
    </row>
    <row r="113" spans="1:10" ht="12.75" customHeight="1" x14ac:dyDescent="0.25">
      <c r="A113" s="40" t="s">
        <v>73</v>
      </c>
      <c r="B113" s="27">
        <v>2013</v>
      </c>
      <c r="C113" s="28" t="s">
        <v>144</v>
      </c>
      <c r="D113" s="48" t="s">
        <v>387</v>
      </c>
      <c r="E113" s="29">
        <v>25000000</v>
      </c>
      <c r="F113" s="29">
        <v>7762715</v>
      </c>
      <c r="G113" s="29">
        <v>2345887</v>
      </c>
      <c r="H113" s="29">
        <v>7172878</v>
      </c>
      <c r="I113" s="30">
        <v>0.25700000000000001</v>
      </c>
      <c r="J113" s="39" t="s">
        <v>347</v>
      </c>
    </row>
    <row r="114" spans="1:10" ht="12.75" customHeight="1" x14ac:dyDescent="0.25">
      <c r="A114" s="40" t="s">
        <v>74</v>
      </c>
      <c r="B114" s="27">
        <v>2003</v>
      </c>
      <c r="C114" s="28" t="s">
        <v>143</v>
      </c>
      <c r="D114" s="48" t="s">
        <v>387</v>
      </c>
      <c r="E114" s="29">
        <v>20000000</v>
      </c>
      <c r="F114" s="29">
        <v>21392254</v>
      </c>
      <c r="G114" s="29">
        <v>33161845</v>
      </c>
      <c r="H114" s="29">
        <v>243718</v>
      </c>
      <c r="I114" s="30">
        <v>0.1004</v>
      </c>
      <c r="J114" s="39" t="s">
        <v>356</v>
      </c>
    </row>
    <row r="115" spans="1:10" ht="12.75" customHeight="1" x14ac:dyDescent="0.25">
      <c r="A115" s="40" t="s">
        <v>75</v>
      </c>
      <c r="B115" s="27">
        <v>2008</v>
      </c>
      <c r="C115" s="28" t="s">
        <v>144</v>
      </c>
      <c r="D115" s="48" t="s">
        <v>387</v>
      </c>
      <c r="E115" s="29">
        <v>20000000</v>
      </c>
      <c r="F115" s="29">
        <v>16347477</v>
      </c>
      <c r="G115" s="29">
        <v>25074864</v>
      </c>
      <c r="H115" s="29">
        <v>7249619</v>
      </c>
      <c r="I115" s="30">
        <v>0.19719999999999999</v>
      </c>
      <c r="J115" s="39" t="s">
        <v>376</v>
      </c>
    </row>
    <row r="116" spans="1:10" ht="12.75" customHeight="1" x14ac:dyDescent="0.25">
      <c r="A116" s="40" t="s">
        <v>76</v>
      </c>
      <c r="B116" s="27">
        <v>2013</v>
      </c>
      <c r="C116" s="28" t="s">
        <v>144</v>
      </c>
      <c r="D116" s="48" t="s">
        <v>387</v>
      </c>
      <c r="E116" s="29">
        <v>30000000</v>
      </c>
      <c r="F116" s="29">
        <v>25107308</v>
      </c>
      <c r="G116" s="29">
        <v>4269033</v>
      </c>
      <c r="H116" s="29">
        <v>27408780</v>
      </c>
      <c r="I116" s="30">
        <v>0.1128</v>
      </c>
      <c r="J116" s="39" t="s">
        <v>304</v>
      </c>
    </row>
    <row r="117" spans="1:10" ht="12.75" customHeight="1" x14ac:dyDescent="0.25">
      <c r="A117" s="40" t="s">
        <v>77</v>
      </c>
      <c r="B117" s="27">
        <v>2006</v>
      </c>
      <c r="C117" s="28" t="s">
        <v>145</v>
      </c>
      <c r="D117" s="48" t="s">
        <v>387</v>
      </c>
      <c r="E117" s="29">
        <v>20000000</v>
      </c>
      <c r="F117" s="29">
        <v>19589482</v>
      </c>
      <c r="G117" s="29">
        <v>24190170</v>
      </c>
      <c r="H117" s="29">
        <v>3570825</v>
      </c>
      <c r="I117" s="30">
        <v>7.17E-2</v>
      </c>
      <c r="J117" s="39" t="s">
        <v>349</v>
      </c>
    </row>
    <row r="118" spans="1:10" ht="12.75" customHeight="1" x14ac:dyDescent="0.25">
      <c r="A118" s="40" t="s">
        <v>78</v>
      </c>
      <c r="B118" s="27">
        <v>2008</v>
      </c>
      <c r="C118" s="28" t="s">
        <v>145</v>
      </c>
      <c r="D118" s="48" t="s">
        <v>387</v>
      </c>
      <c r="E118" s="29">
        <v>20000000</v>
      </c>
      <c r="F118" s="29">
        <v>18939957</v>
      </c>
      <c r="G118" s="29">
        <v>14733341</v>
      </c>
      <c r="H118" s="29">
        <v>10997447</v>
      </c>
      <c r="I118" s="30">
        <v>8.7599999999999997E-2</v>
      </c>
      <c r="J118" s="39" t="s">
        <v>319</v>
      </c>
    </row>
    <row r="119" spans="1:10" ht="12.75" customHeight="1" x14ac:dyDescent="0.25">
      <c r="A119" s="40" t="s">
        <v>314</v>
      </c>
      <c r="B119" s="27">
        <v>2016</v>
      </c>
      <c r="C119" s="28" t="s">
        <v>150</v>
      </c>
      <c r="D119" s="48" t="s">
        <v>387</v>
      </c>
      <c r="E119" s="29">
        <v>10000000</v>
      </c>
      <c r="F119" s="29">
        <v>818185</v>
      </c>
      <c r="G119" s="29">
        <v>0</v>
      </c>
      <c r="H119" s="29">
        <v>579210</v>
      </c>
      <c r="I119" s="30">
        <v>-0.66990000000000005</v>
      </c>
      <c r="J119" s="39" t="s">
        <v>402</v>
      </c>
    </row>
    <row r="120" spans="1:10" ht="12.75" customHeight="1" x14ac:dyDescent="0.25">
      <c r="A120" s="40" t="s">
        <v>79</v>
      </c>
      <c r="B120" s="27">
        <v>1999</v>
      </c>
      <c r="C120" s="28" t="s">
        <v>145</v>
      </c>
      <c r="D120" s="48" t="s">
        <v>388</v>
      </c>
      <c r="E120" s="29">
        <v>16000000</v>
      </c>
      <c r="F120" s="29">
        <v>16000000</v>
      </c>
      <c r="G120" s="29">
        <v>24398778</v>
      </c>
      <c r="H120" s="29">
        <v>0</v>
      </c>
      <c r="I120" s="30">
        <v>8.5699999999999998E-2</v>
      </c>
      <c r="J120" s="39" t="s">
        <v>175</v>
      </c>
    </row>
    <row r="121" spans="1:10" ht="12.75" customHeight="1" x14ac:dyDescent="0.25">
      <c r="A121" s="40" t="s">
        <v>80</v>
      </c>
      <c r="B121" s="27">
        <v>2000</v>
      </c>
      <c r="C121" s="28" t="s">
        <v>145</v>
      </c>
      <c r="D121" s="48" t="s">
        <v>387</v>
      </c>
      <c r="E121" s="29">
        <v>25000000</v>
      </c>
      <c r="F121" s="29">
        <v>25174337</v>
      </c>
      <c r="G121" s="29">
        <v>46606001</v>
      </c>
      <c r="H121" s="29">
        <v>2090275</v>
      </c>
      <c r="I121" s="30">
        <v>0.14369999999999999</v>
      </c>
      <c r="J121" s="39" t="s">
        <v>410</v>
      </c>
    </row>
    <row r="122" spans="1:10" ht="12.75" customHeight="1" x14ac:dyDescent="0.25">
      <c r="A122" s="40" t="s">
        <v>81</v>
      </c>
      <c r="B122" s="27">
        <v>2001</v>
      </c>
      <c r="C122" s="28" t="s">
        <v>150</v>
      </c>
      <c r="D122" s="48" t="s">
        <v>387</v>
      </c>
      <c r="E122" s="29">
        <v>20000000</v>
      </c>
      <c r="F122" s="29">
        <v>20000000</v>
      </c>
      <c r="G122" s="29">
        <v>18386197</v>
      </c>
      <c r="H122" s="29">
        <v>1685135</v>
      </c>
      <c r="I122" s="30">
        <v>5.9999999999999995E-4</v>
      </c>
      <c r="J122" s="39" t="s">
        <v>266</v>
      </c>
    </row>
    <row r="123" spans="1:10" ht="12.75" customHeight="1" x14ac:dyDescent="0.25">
      <c r="A123" s="40" t="s">
        <v>82</v>
      </c>
      <c r="B123" s="27">
        <v>1997</v>
      </c>
      <c r="C123" s="28" t="s">
        <v>150</v>
      </c>
      <c r="D123" s="48" t="s">
        <v>388</v>
      </c>
      <c r="E123" s="29">
        <v>5000000</v>
      </c>
      <c r="F123" s="29">
        <v>5000000</v>
      </c>
      <c r="G123" s="29">
        <v>23552033</v>
      </c>
      <c r="H123" s="29">
        <v>0</v>
      </c>
      <c r="I123" s="30">
        <v>1.3603000000000001</v>
      </c>
      <c r="J123" s="39" t="s">
        <v>182</v>
      </c>
    </row>
    <row r="124" spans="1:10" ht="12.75" customHeight="1" x14ac:dyDescent="0.25">
      <c r="A124" s="40" t="s">
        <v>83</v>
      </c>
      <c r="B124" s="27">
        <v>1999</v>
      </c>
      <c r="C124" s="28" t="s">
        <v>150</v>
      </c>
      <c r="D124" s="48" t="s">
        <v>388</v>
      </c>
      <c r="E124" s="29">
        <v>18000000</v>
      </c>
      <c r="F124" s="29">
        <v>18000000</v>
      </c>
      <c r="G124" s="29">
        <v>8980234</v>
      </c>
      <c r="H124" s="29">
        <v>0</v>
      </c>
      <c r="I124" s="30">
        <v>-8.9800000000000005E-2</v>
      </c>
      <c r="J124" s="39" t="s">
        <v>277</v>
      </c>
    </row>
    <row r="125" spans="1:10" ht="12.75" customHeight="1" x14ac:dyDescent="0.25">
      <c r="A125" s="40" t="s">
        <v>84</v>
      </c>
      <c r="B125" s="27">
        <v>2000</v>
      </c>
      <c r="C125" s="28" t="s">
        <v>144</v>
      </c>
      <c r="D125" s="48" t="s">
        <v>387</v>
      </c>
      <c r="E125" s="29">
        <v>15000000</v>
      </c>
      <c r="F125" s="29">
        <v>14425522</v>
      </c>
      <c r="G125" s="29">
        <v>29558440</v>
      </c>
      <c r="H125" s="29">
        <v>1035351</v>
      </c>
      <c r="I125" s="30">
        <v>0.17169999999999999</v>
      </c>
      <c r="J125" s="39" t="s">
        <v>377</v>
      </c>
    </row>
    <row r="126" spans="1:10" ht="12.75" customHeight="1" x14ac:dyDescent="0.25">
      <c r="A126" s="40" t="s">
        <v>270</v>
      </c>
      <c r="B126" s="27">
        <v>2015</v>
      </c>
      <c r="C126" s="28" t="s">
        <v>150</v>
      </c>
      <c r="D126" s="48" t="s">
        <v>387</v>
      </c>
      <c r="E126" s="29">
        <v>20000000</v>
      </c>
      <c r="F126" s="29">
        <v>14000000</v>
      </c>
      <c r="G126" s="29">
        <v>0</v>
      </c>
      <c r="H126" s="29">
        <v>18000152</v>
      </c>
      <c r="I126" s="30">
        <v>0.20069999999999999</v>
      </c>
      <c r="J126" s="39" t="s">
        <v>165</v>
      </c>
    </row>
    <row r="127" spans="1:10" ht="12.75" customHeight="1" x14ac:dyDescent="0.25">
      <c r="A127" s="40" t="s">
        <v>367</v>
      </c>
      <c r="B127" s="27">
        <v>2017</v>
      </c>
      <c r="C127" s="28" t="s">
        <v>150</v>
      </c>
      <c r="D127" s="48" t="s">
        <v>387</v>
      </c>
      <c r="E127" s="29">
        <v>25000000</v>
      </c>
      <c r="F127" s="29">
        <v>1750000</v>
      </c>
      <c r="G127" s="29">
        <v>0</v>
      </c>
      <c r="H127" s="29">
        <v>1663292</v>
      </c>
      <c r="I127" s="30">
        <v>-0.21229999999999999</v>
      </c>
      <c r="J127" s="39" t="s">
        <v>276</v>
      </c>
    </row>
    <row r="128" spans="1:10" ht="12.75" customHeight="1" x14ac:dyDescent="0.25">
      <c r="A128" s="40" t="s">
        <v>85</v>
      </c>
      <c r="B128" s="27">
        <v>2009</v>
      </c>
      <c r="C128" s="28" t="s">
        <v>150</v>
      </c>
      <c r="D128" s="48" t="s">
        <v>387</v>
      </c>
      <c r="E128" s="29">
        <v>15000000</v>
      </c>
      <c r="F128" s="29">
        <v>14475000</v>
      </c>
      <c r="G128" s="29">
        <v>11426792</v>
      </c>
      <c r="H128" s="29">
        <v>18488669</v>
      </c>
      <c r="I128" s="30">
        <v>0.1779</v>
      </c>
      <c r="J128" s="39" t="s">
        <v>411</v>
      </c>
    </row>
    <row r="129" spans="1:10" ht="12.75" customHeight="1" x14ac:dyDescent="0.25">
      <c r="A129" s="40" t="s">
        <v>86</v>
      </c>
      <c r="B129" s="27">
        <v>2007</v>
      </c>
      <c r="C129" s="28" t="s">
        <v>145</v>
      </c>
      <c r="D129" s="48" t="s">
        <v>387</v>
      </c>
      <c r="E129" s="29">
        <v>20000000</v>
      </c>
      <c r="F129" s="29">
        <v>18538547</v>
      </c>
      <c r="G129" s="29">
        <v>20447128</v>
      </c>
      <c r="H129" s="29">
        <v>16506819</v>
      </c>
      <c r="I129" s="30">
        <v>0.13639999999999999</v>
      </c>
      <c r="J129" s="39" t="s">
        <v>379</v>
      </c>
    </row>
    <row r="130" spans="1:10" ht="12.75" customHeight="1" x14ac:dyDescent="0.25">
      <c r="A130" s="40" t="s">
        <v>283</v>
      </c>
      <c r="B130" s="27">
        <v>2015</v>
      </c>
      <c r="C130" s="28" t="s">
        <v>295</v>
      </c>
      <c r="D130" s="48" t="s">
        <v>387</v>
      </c>
      <c r="E130" s="29">
        <v>10000000</v>
      </c>
      <c r="F130" s="29">
        <v>3069948</v>
      </c>
      <c r="G130" s="29">
        <v>0</v>
      </c>
      <c r="H130" s="29">
        <v>2731562</v>
      </c>
      <c r="I130" s="30">
        <v>-0.1298</v>
      </c>
      <c r="J130" s="39" t="s">
        <v>176</v>
      </c>
    </row>
    <row r="131" spans="1:10" ht="12.75" customHeight="1" x14ac:dyDescent="0.25">
      <c r="A131" s="40" t="s">
        <v>87</v>
      </c>
      <c r="B131" s="27">
        <v>2005</v>
      </c>
      <c r="C131" s="28" t="s">
        <v>154</v>
      </c>
      <c r="D131" s="48" t="s">
        <v>387</v>
      </c>
      <c r="E131" s="29">
        <v>10000000</v>
      </c>
      <c r="F131" s="29">
        <v>9866795</v>
      </c>
      <c r="G131" s="29">
        <v>20777008</v>
      </c>
      <c r="H131" s="29">
        <v>915958</v>
      </c>
      <c r="I131" s="30">
        <v>0.16739999999999999</v>
      </c>
      <c r="J131" s="39" t="s">
        <v>380</v>
      </c>
    </row>
    <row r="132" spans="1:10" ht="12.75" customHeight="1" x14ac:dyDescent="0.25">
      <c r="A132" s="40" t="s">
        <v>271</v>
      </c>
      <c r="B132" s="27">
        <v>2014</v>
      </c>
      <c r="C132" s="28" t="s">
        <v>146</v>
      </c>
      <c r="D132" s="48" t="s">
        <v>387</v>
      </c>
      <c r="E132" s="29">
        <v>25000000</v>
      </c>
      <c r="F132" s="29">
        <v>16253618</v>
      </c>
      <c r="G132" s="29">
        <v>1863785</v>
      </c>
      <c r="H132" s="29">
        <v>18233616</v>
      </c>
      <c r="I132" s="30">
        <v>0.22989999999999999</v>
      </c>
      <c r="J132" s="39" t="s">
        <v>164</v>
      </c>
    </row>
    <row r="133" spans="1:10" s="8" customFormat="1" ht="12.75" customHeight="1" x14ac:dyDescent="0.25">
      <c r="A133" s="40" t="s">
        <v>391</v>
      </c>
      <c r="B133" s="27">
        <v>2017</v>
      </c>
      <c r="C133" s="28" t="s">
        <v>144</v>
      </c>
      <c r="D133" s="48" t="s">
        <v>387</v>
      </c>
      <c r="E133" s="29">
        <v>10000000</v>
      </c>
      <c r="F133" s="29">
        <v>0</v>
      </c>
      <c r="G133" s="29">
        <v>0</v>
      </c>
      <c r="H133" s="29">
        <v>0</v>
      </c>
      <c r="I133" s="30">
        <v>0</v>
      </c>
      <c r="J133" s="39" t="s">
        <v>166</v>
      </c>
    </row>
    <row r="134" spans="1:10" ht="12.75" customHeight="1" x14ac:dyDescent="0.25">
      <c r="A134" s="40" t="s">
        <v>88</v>
      </c>
      <c r="B134" s="27">
        <v>2004</v>
      </c>
      <c r="C134" s="28" t="s">
        <v>144</v>
      </c>
      <c r="D134" s="48" t="s">
        <v>387</v>
      </c>
      <c r="E134" s="29">
        <v>14043460</v>
      </c>
      <c r="F134" s="29">
        <v>14304048</v>
      </c>
      <c r="G134" s="29">
        <v>41824680</v>
      </c>
      <c r="H134" s="29">
        <v>652177</v>
      </c>
      <c r="I134" s="30">
        <v>0.2092</v>
      </c>
      <c r="J134" s="39" t="s">
        <v>180</v>
      </c>
    </row>
    <row r="135" spans="1:10" ht="12.75" customHeight="1" x14ac:dyDescent="0.25">
      <c r="A135" s="40" t="s">
        <v>253</v>
      </c>
      <c r="B135" s="27">
        <v>2014</v>
      </c>
      <c r="C135" s="28" t="s">
        <v>155</v>
      </c>
      <c r="D135" s="48" t="s">
        <v>387</v>
      </c>
      <c r="E135" s="29">
        <v>10000000</v>
      </c>
      <c r="F135" s="29">
        <v>7096160</v>
      </c>
      <c r="G135" s="29">
        <v>536333</v>
      </c>
      <c r="H135" s="29">
        <v>8692247</v>
      </c>
      <c r="I135" s="30">
        <v>0.16339999999999999</v>
      </c>
      <c r="J135" s="39" t="s">
        <v>313</v>
      </c>
    </row>
    <row r="136" spans="1:10" ht="12.75" customHeight="1" x14ac:dyDescent="0.25">
      <c r="A136" s="40" t="s">
        <v>358</v>
      </c>
      <c r="B136" s="27">
        <v>2017</v>
      </c>
      <c r="C136" s="28" t="s">
        <v>155</v>
      </c>
      <c r="D136" s="48" t="s">
        <v>387</v>
      </c>
      <c r="E136" s="29">
        <v>10000000</v>
      </c>
      <c r="F136" s="29">
        <v>0</v>
      </c>
      <c r="G136" s="29">
        <v>0</v>
      </c>
      <c r="H136" s="29">
        <v>0</v>
      </c>
      <c r="I136" s="30">
        <v>0</v>
      </c>
      <c r="J136" s="39" t="s">
        <v>166</v>
      </c>
    </row>
    <row r="137" spans="1:10" ht="12.75" customHeight="1" x14ac:dyDescent="0.25">
      <c r="A137" s="40" t="s">
        <v>89</v>
      </c>
      <c r="B137" s="27">
        <v>2006</v>
      </c>
      <c r="C137" s="28" t="s">
        <v>154</v>
      </c>
      <c r="D137" s="48" t="s">
        <v>387</v>
      </c>
      <c r="E137" s="29">
        <v>15000000</v>
      </c>
      <c r="F137" s="29">
        <v>15000000</v>
      </c>
      <c r="G137" s="29">
        <v>10581752</v>
      </c>
      <c r="H137" s="29">
        <v>4631554</v>
      </c>
      <c r="I137" s="30">
        <v>2.3999999999999998E-3</v>
      </c>
      <c r="J137" s="39" t="s">
        <v>255</v>
      </c>
    </row>
    <row r="138" spans="1:10" ht="12.75" customHeight="1" x14ac:dyDescent="0.25">
      <c r="A138" s="40" t="s">
        <v>284</v>
      </c>
      <c r="B138" s="27">
        <v>2015</v>
      </c>
      <c r="C138" s="28" t="s">
        <v>151</v>
      </c>
      <c r="D138" s="48" t="s">
        <v>387</v>
      </c>
      <c r="E138" s="29">
        <v>7500000</v>
      </c>
      <c r="F138" s="29">
        <v>3000000</v>
      </c>
      <c r="G138" s="29">
        <v>92949</v>
      </c>
      <c r="H138" s="29">
        <v>3900172</v>
      </c>
      <c r="I138" s="30">
        <v>0.28589999999999999</v>
      </c>
      <c r="J138" s="39" t="s">
        <v>168</v>
      </c>
    </row>
    <row r="139" spans="1:10" ht="12.75" customHeight="1" x14ac:dyDescent="0.25">
      <c r="A139" s="40" t="s">
        <v>285</v>
      </c>
      <c r="B139" s="27">
        <v>2017</v>
      </c>
      <c r="C139" s="28" t="s">
        <v>151</v>
      </c>
      <c r="D139" s="48" t="s">
        <v>387</v>
      </c>
      <c r="E139" s="29">
        <v>17500000</v>
      </c>
      <c r="F139" s="29">
        <v>0</v>
      </c>
      <c r="G139" s="29">
        <v>0</v>
      </c>
      <c r="H139" s="29">
        <v>0</v>
      </c>
      <c r="I139" s="30">
        <v>0</v>
      </c>
      <c r="J139" s="39" t="s">
        <v>166</v>
      </c>
    </row>
    <row r="140" spans="1:10" ht="12.75" customHeight="1" x14ac:dyDescent="0.25">
      <c r="A140" s="40" t="s">
        <v>90</v>
      </c>
      <c r="B140" s="27">
        <v>1997</v>
      </c>
      <c r="C140" s="28" t="s">
        <v>151</v>
      </c>
      <c r="D140" s="48" t="s">
        <v>388</v>
      </c>
      <c r="E140" s="29">
        <v>11000000</v>
      </c>
      <c r="F140" s="29">
        <v>11000000</v>
      </c>
      <c r="G140" s="29">
        <v>16628641</v>
      </c>
      <c r="H140" s="29">
        <v>0</v>
      </c>
      <c r="I140" s="30">
        <v>8.4599999999999995E-2</v>
      </c>
      <c r="J140" s="39" t="s">
        <v>172</v>
      </c>
    </row>
    <row r="141" spans="1:10" ht="12.75" customHeight="1" x14ac:dyDescent="0.25">
      <c r="A141" s="40" t="s">
        <v>91</v>
      </c>
      <c r="B141" s="27">
        <v>1999</v>
      </c>
      <c r="C141" s="28" t="s">
        <v>151</v>
      </c>
      <c r="D141" s="48" t="s">
        <v>387</v>
      </c>
      <c r="E141" s="29">
        <v>10000000</v>
      </c>
      <c r="F141" s="29">
        <v>10000000</v>
      </c>
      <c r="G141" s="29">
        <v>15068827</v>
      </c>
      <c r="H141" s="29">
        <v>3719</v>
      </c>
      <c r="I141" s="30">
        <v>0.1192</v>
      </c>
      <c r="J141" s="39" t="s">
        <v>172</v>
      </c>
    </row>
    <row r="142" spans="1:10" ht="12.75" customHeight="1" x14ac:dyDescent="0.25">
      <c r="A142" s="40" t="s">
        <v>92</v>
      </c>
      <c r="B142" s="27">
        <v>2004</v>
      </c>
      <c r="C142" s="28" t="s">
        <v>151</v>
      </c>
      <c r="D142" s="48" t="s">
        <v>387</v>
      </c>
      <c r="E142" s="29">
        <v>7100000</v>
      </c>
      <c r="F142" s="29">
        <v>7100000</v>
      </c>
      <c r="G142" s="29">
        <v>11525170</v>
      </c>
      <c r="H142" s="29">
        <v>176921</v>
      </c>
      <c r="I142" s="30">
        <v>0.14099999999999999</v>
      </c>
      <c r="J142" s="39" t="s">
        <v>184</v>
      </c>
    </row>
    <row r="143" spans="1:10" ht="12.75" customHeight="1" x14ac:dyDescent="0.25">
      <c r="A143" s="40" t="s">
        <v>93</v>
      </c>
      <c r="B143" s="27">
        <v>2007</v>
      </c>
      <c r="C143" s="28" t="s">
        <v>151</v>
      </c>
      <c r="D143" s="48" t="s">
        <v>387</v>
      </c>
      <c r="E143" s="29">
        <v>10000000</v>
      </c>
      <c r="F143" s="29">
        <v>10000000</v>
      </c>
      <c r="G143" s="29">
        <v>12922263</v>
      </c>
      <c r="H143" s="29">
        <v>924765</v>
      </c>
      <c r="I143" s="30">
        <v>7.5200000000000003E-2</v>
      </c>
      <c r="J143" s="39" t="s">
        <v>302</v>
      </c>
    </row>
    <row r="144" spans="1:10" ht="12.75" customHeight="1" x14ac:dyDescent="0.25">
      <c r="A144" s="41" t="s">
        <v>94</v>
      </c>
      <c r="B144" s="31">
        <v>2008</v>
      </c>
      <c r="C144" s="28" t="s">
        <v>151</v>
      </c>
      <c r="D144" s="48" t="s">
        <v>387</v>
      </c>
      <c r="E144" s="32">
        <v>9000000</v>
      </c>
      <c r="F144" s="32">
        <v>9000000</v>
      </c>
      <c r="G144" s="32">
        <v>14764849</v>
      </c>
      <c r="H144" s="32">
        <v>780230</v>
      </c>
      <c r="I144" s="33">
        <v>0.16669999999999999</v>
      </c>
      <c r="J144" s="42" t="s">
        <v>257</v>
      </c>
    </row>
    <row r="145" spans="1:10" ht="12.75" customHeight="1" x14ac:dyDescent="0.25">
      <c r="A145" s="41" t="s">
        <v>95</v>
      </c>
      <c r="B145" s="31">
        <v>1996</v>
      </c>
      <c r="C145" s="28" t="s">
        <v>151</v>
      </c>
      <c r="D145" s="49" t="s">
        <v>388</v>
      </c>
      <c r="E145" s="32">
        <v>11000000</v>
      </c>
      <c r="F145" s="32">
        <v>10972896</v>
      </c>
      <c r="G145" s="32">
        <v>18030431</v>
      </c>
      <c r="H145" s="32">
        <v>0</v>
      </c>
      <c r="I145" s="33">
        <v>0.10340000000000001</v>
      </c>
      <c r="J145" s="42" t="s">
        <v>183</v>
      </c>
    </row>
    <row r="146" spans="1:10" ht="12.75" customHeight="1" x14ac:dyDescent="0.25">
      <c r="A146" s="41" t="s">
        <v>96</v>
      </c>
      <c r="B146" s="31">
        <v>2001</v>
      </c>
      <c r="C146" s="28" t="s">
        <v>151</v>
      </c>
      <c r="D146" s="48" t="s">
        <v>387</v>
      </c>
      <c r="E146" s="32">
        <v>10000000</v>
      </c>
      <c r="F146" s="32">
        <v>10000000</v>
      </c>
      <c r="G146" s="32">
        <v>16501691</v>
      </c>
      <c r="H146" s="32">
        <v>1797</v>
      </c>
      <c r="I146" s="33">
        <v>0.2858</v>
      </c>
      <c r="J146" s="42" t="s">
        <v>184</v>
      </c>
    </row>
    <row r="147" spans="1:10" ht="12.75" customHeight="1" x14ac:dyDescent="0.25">
      <c r="A147" s="41" t="s">
        <v>97</v>
      </c>
      <c r="B147" s="31">
        <v>2003</v>
      </c>
      <c r="C147" s="28" t="s">
        <v>143</v>
      </c>
      <c r="D147" s="48" t="s">
        <v>387</v>
      </c>
      <c r="E147" s="32">
        <v>7700000</v>
      </c>
      <c r="F147" s="32">
        <v>7660045</v>
      </c>
      <c r="G147" s="32">
        <v>11805711</v>
      </c>
      <c r="H147" s="32">
        <v>42293</v>
      </c>
      <c r="I147" s="33">
        <v>8.5599999999999996E-2</v>
      </c>
      <c r="J147" s="42" t="s">
        <v>241</v>
      </c>
    </row>
    <row r="148" spans="1:10" ht="12.75" customHeight="1" x14ac:dyDescent="0.25">
      <c r="A148" s="41" t="s">
        <v>98</v>
      </c>
      <c r="B148" s="31">
        <v>2003</v>
      </c>
      <c r="C148" s="28" t="s">
        <v>144</v>
      </c>
      <c r="D148" s="48" t="s">
        <v>387</v>
      </c>
      <c r="E148" s="32">
        <v>20000000</v>
      </c>
      <c r="F148" s="32">
        <v>18998955</v>
      </c>
      <c r="G148" s="32">
        <v>54594401</v>
      </c>
      <c r="H148" s="32">
        <v>2656117</v>
      </c>
      <c r="I148" s="33">
        <v>0.3851</v>
      </c>
      <c r="J148" s="42" t="s">
        <v>412</v>
      </c>
    </row>
    <row r="149" spans="1:10" ht="12.75" customHeight="1" x14ac:dyDescent="0.25">
      <c r="A149" s="41" t="s">
        <v>248</v>
      </c>
      <c r="B149" s="31">
        <v>2012</v>
      </c>
      <c r="C149" s="28" t="s">
        <v>144</v>
      </c>
      <c r="D149" s="48" t="s">
        <v>387</v>
      </c>
      <c r="E149" s="32">
        <v>25000000</v>
      </c>
      <c r="F149" s="32">
        <v>17374479</v>
      </c>
      <c r="G149" s="32">
        <v>1564395</v>
      </c>
      <c r="H149" s="32">
        <v>20565286</v>
      </c>
      <c r="I149" s="33">
        <v>0.12479999999999999</v>
      </c>
      <c r="J149" s="42" t="s">
        <v>320</v>
      </c>
    </row>
    <row r="150" spans="1:10" ht="12.75" customHeight="1" x14ac:dyDescent="0.25">
      <c r="A150" s="41" t="s">
        <v>368</v>
      </c>
      <c r="B150" s="31">
        <v>2017</v>
      </c>
      <c r="C150" s="28" t="s">
        <v>144</v>
      </c>
      <c r="D150" s="49" t="s">
        <v>387</v>
      </c>
      <c r="E150" s="32">
        <v>25000000</v>
      </c>
      <c r="F150" s="32">
        <v>0</v>
      </c>
      <c r="G150" s="32">
        <v>0</v>
      </c>
      <c r="H150" s="32">
        <v>0</v>
      </c>
      <c r="I150" s="33">
        <v>0</v>
      </c>
      <c r="J150" s="42" t="s">
        <v>166</v>
      </c>
    </row>
    <row r="151" spans="1:10" ht="12.75" customHeight="1" x14ac:dyDescent="0.25">
      <c r="A151" s="41" t="s">
        <v>99</v>
      </c>
      <c r="B151" s="31">
        <v>2004</v>
      </c>
      <c r="C151" s="28" t="s">
        <v>145</v>
      </c>
      <c r="D151" s="48" t="s">
        <v>387</v>
      </c>
      <c r="E151" s="32">
        <v>21506160</v>
      </c>
      <c r="F151" s="32">
        <v>21506160</v>
      </c>
      <c r="G151" s="32">
        <v>36794711</v>
      </c>
      <c r="H151" s="32">
        <v>92387</v>
      </c>
      <c r="I151" s="33">
        <v>0.25969999999999999</v>
      </c>
      <c r="J151" s="42" t="s">
        <v>321</v>
      </c>
    </row>
    <row r="152" spans="1:10" ht="12.75" customHeight="1" x14ac:dyDescent="0.25">
      <c r="A152" s="41" t="s">
        <v>100</v>
      </c>
      <c r="B152" s="31">
        <v>2006</v>
      </c>
      <c r="C152" s="28" t="s">
        <v>149</v>
      </c>
      <c r="D152" s="48" t="s">
        <v>387</v>
      </c>
      <c r="E152" s="32">
        <v>14930853</v>
      </c>
      <c r="F152" s="32">
        <v>14664448</v>
      </c>
      <c r="G152" s="32">
        <v>20280139</v>
      </c>
      <c r="H152" s="32">
        <v>3480074</v>
      </c>
      <c r="I152" s="33">
        <v>8.7800000000000003E-2</v>
      </c>
      <c r="J152" s="42" t="s">
        <v>413</v>
      </c>
    </row>
    <row r="153" spans="1:10" ht="12.75" customHeight="1" x14ac:dyDescent="0.25">
      <c r="A153" s="41" t="s">
        <v>101</v>
      </c>
      <c r="B153" s="31">
        <v>2005</v>
      </c>
      <c r="C153" s="28" t="s">
        <v>143</v>
      </c>
      <c r="D153" s="48" t="s">
        <v>387</v>
      </c>
      <c r="E153" s="32">
        <v>5000000</v>
      </c>
      <c r="F153" s="32">
        <v>5000000</v>
      </c>
      <c r="G153" s="32">
        <v>3192707</v>
      </c>
      <c r="H153" s="32">
        <v>2804657</v>
      </c>
      <c r="I153" s="33">
        <v>2.9600000000000001E-2</v>
      </c>
      <c r="J153" s="42" t="s">
        <v>331</v>
      </c>
    </row>
    <row r="154" spans="1:10" ht="12.75" customHeight="1" x14ac:dyDescent="0.25">
      <c r="A154" s="41" t="s">
        <v>102</v>
      </c>
      <c r="B154" s="31">
        <v>2012</v>
      </c>
      <c r="C154" s="28" t="s">
        <v>144</v>
      </c>
      <c r="D154" s="48" t="s">
        <v>387</v>
      </c>
      <c r="E154" s="32">
        <v>25000000</v>
      </c>
      <c r="F154" s="32">
        <v>19473173</v>
      </c>
      <c r="G154" s="32">
        <v>18262897</v>
      </c>
      <c r="H154" s="32">
        <v>19017356</v>
      </c>
      <c r="I154" s="33">
        <v>0.37580000000000002</v>
      </c>
      <c r="J154" s="42" t="s">
        <v>410</v>
      </c>
    </row>
    <row r="155" spans="1:10" ht="12.75" customHeight="1" x14ac:dyDescent="0.25">
      <c r="A155" s="41" t="s">
        <v>342</v>
      </c>
      <c r="B155" s="31">
        <v>2016</v>
      </c>
      <c r="C155" s="28" t="s">
        <v>144</v>
      </c>
      <c r="D155" s="48" t="s">
        <v>387</v>
      </c>
      <c r="E155" s="32">
        <v>15000000</v>
      </c>
      <c r="F155" s="32">
        <v>3197642</v>
      </c>
      <c r="G155" s="32">
        <v>213864</v>
      </c>
      <c r="H155" s="32">
        <v>3327671</v>
      </c>
      <c r="I155" s="33">
        <v>0.44409999999999999</v>
      </c>
      <c r="J155" s="42" t="s">
        <v>288</v>
      </c>
    </row>
    <row r="156" spans="1:10" ht="12.75" customHeight="1" x14ac:dyDescent="0.25">
      <c r="A156" s="41" t="s">
        <v>103</v>
      </c>
      <c r="B156" s="31">
        <v>2006</v>
      </c>
      <c r="C156" s="28" t="s">
        <v>150</v>
      </c>
      <c r="D156" s="48" t="s">
        <v>387</v>
      </c>
      <c r="E156" s="32">
        <v>15000000</v>
      </c>
      <c r="F156" s="32">
        <v>14700000</v>
      </c>
      <c r="G156" s="32">
        <v>11711118</v>
      </c>
      <c r="H156" s="32">
        <v>11715557</v>
      </c>
      <c r="I156" s="33">
        <v>8.2500000000000004E-2</v>
      </c>
      <c r="J156" s="42" t="s">
        <v>370</v>
      </c>
    </row>
    <row r="157" spans="1:10" ht="12.75" customHeight="1" x14ac:dyDescent="0.25">
      <c r="A157" s="41" t="s">
        <v>104</v>
      </c>
      <c r="B157" s="31">
        <v>2010</v>
      </c>
      <c r="C157" s="28" t="s">
        <v>150</v>
      </c>
      <c r="D157" s="48" t="s">
        <v>387</v>
      </c>
      <c r="E157" s="32">
        <v>15000000</v>
      </c>
      <c r="F157" s="32">
        <v>13125000</v>
      </c>
      <c r="G157" s="32">
        <v>2854037</v>
      </c>
      <c r="H157" s="32">
        <v>20430427</v>
      </c>
      <c r="I157" s="33">
        <v>0.1986</v>
      </c>
      <c r="J157" s="42" t="s">
        <v>337</v>
      </c>
    </row>
    <row r="158" spans="1:10" ht="12.75" customHeight="1" x14ac:dyDescent="0.25">
      <c r="A158" s="41" t="s">
        <v>254</v>
      </c>
      <c r="B158" s="31">
        <v>2014</v>
      </c>
      <c r="C158" s="28" t="s">
        <v>150</v>
      </c>
      <c r="D158" s="48" t="s">
        <v>387</v>
      </c>
      <c r="E158" s="32">
        <v>25000000</v>
      </c>
      <c r="F158" s="32">
        <v>17750000</v>
      </c>
      <c r="G158" s="32">
        <v>1409074</v>
      </c>
      <c r="H158" s="32">
        <v>20949856</v>
      </c>
      <c r="I158" s="33">
        <v>0.15190000000000001</v>
      </c>
      <c r="J158" s="42" t="s">
        <v>304</v>
      </c>
    </row>
    <row r="159" spans="1:10" ht="12.75" customHeight="1" x14ac:dyDescent="0.25">
      <c r="A159" s="41" t="s">
        <v>329</v>
      </c>
      <c r="B159" s="31">
        <v>2016</v>
      </c>
      <c r="C159" s="28" t="s">
        <v>150</v>
      </c>
      <c r="D159" s="48" t="s">
        <v>387</v>
      </c>
      <c r="E159" s="32">
        <v>10000000</v>
      </c>
      <c r="F159" s="32">
        <v>1850000</v>
      </c>
      <c r="G159" s="32">
        <v>0</v>
      </c>
      <c r="H159" s="32">
        <v>1640718</v>
      </c>
      <c r="I159" s="33">
        <v>-0.23530000000000001</v>
      </c>
      <c r="J159" s="42" t="s">
        <v>176</v>
      </c>
    </row>
    <row r="160" spans="1:10" ht="12.75" customHeight="1" x14ac:dyDescent="0.25">
      <c r="A160" s="41" t="s">
        <v>105</v>
      </c>
      <c r="B160" s="31">
        <v>2013</v>
      </c>
      <c r="C160" s="28" t="s">
        <v>151</v>
      </c>
      <c r="D160" s="48" t="s">
        <v>387</v>
      </c>
      <c r="E160" s="32">
        <v>30000000</v>
      </c>
      <c r="F160" s="32">
        <v>29100552</v>
      </c>
      <c r="G160" s="32">
        <v>4786995</v>
      </c>
      <c r="H160" s="32">
        <v>30678048</v>
      </c>
      <c r="I160" s="33">
        <v>9.6699999999999994E-2</v>
      </c>
      <c r="J160" s="42" t="s">
        <v>404</v>
      </c>
    </row>
    <row r="161" spans="1:10" ht="12.75" customHeight="1" x14ac:dyDescent="0.25">
      <c r="A161" s="41" t="s">
        <v>106</v>
      </c>
      <c r="B161" s="31">
        <v>2005</v>
      </c>
      <c r="C161" s="28" t="s">
        <v>145</v>
      </c>
      <c r="D161" s="48" t="s">
        <v>387</v>
      </c>
      <c r="E161" s="32">
        <v>18000000</v>
      </c>
      <c r="F161" s="32">
        <v>16415524</v>
      </c>
      <c r="G161" s="32">
        <v>20190547</v>
      </c>
      <c r="H161" s="32">
        <v>1489068</v>
      </c>
      <c r="I161" s="33">
        <v>3.9300000000000002E-2</v>
      </c>
      <c r="J161" s="42" t="s">
        <v>305</v>
      </c>
    </row>
    <row r="162" spans="1:10" ht="12.75" customHeight="1" x14ac:dyDescent="0.25">
      <c r="A162" s="41" t="s">
        <v>107</v>
      </c>
      <c r="B162" s="31">
        <v>2007</v>
      </c>
      <c r="C162" s="28" t="s">
        <v>149</v>
      </c>
      <c r="D162" s="48" t="s">
        <v>387</v>
      </c>
      <c r="E162" s="32">
        <v>30000000</v>
      </c>
      <c r="F162" s="32">
        <v>28438684</v>
      </c>
      <c r="G162" s="32">
        <v>28187103</v>
      </c>
      <c r="H162" s="32">
        <v>13458829</v>
      </c>
      <c r="I162" s="33">
        <v>6.4899999999999999E-2</v>
      </c>
      <c r="J162" s="42" t="s">
        <v>351</v>
      </c>
    </row>
    <row r="163" spans="1:10" ht="12.75" customHeight="1" x14ac:dyDescent="0.25">
      <c r="A163" s="41" t="s">
        <v>108</v>
      </c>
      <c r="B163" s="31">
        <v>2010</v>
      </c>
      <c r="C163" s="28" t="s">
        <v>147</v>
      </c>
      <c r="D163" s="48" t="s">
        <v>387</v>
      </c>
      <c r="E163" s="32">
        <v>20000000</v>
      </c>
      <c r="F163" s="32">
        <v>16340276</v>
      </c>
      <c r="G163" s="32">
        <v>21825990</v>
      </c>
      <c r="H163" s="32">
        <v>3852439</v>
      </c>
      <c r="I163" s="33">
        <v>0.1056</v>
      </c>
      <c r="J163" s="42" t="s">
        <v>341</v>
      </c>
    </row>
    <row r="164" spans="1:10" ht="12.75" customHeight="1" x14ac:dyDescent="0.25">
      <c r="A164" s="41" t="s">
        <v>109</v>
      </c>
      <c r="B164" s="31">
        <v>1999</v>
      </c>
      <c r="C164" s="28" t="s">
        <v>155</v>
      </c>
      <c r="D164" s="49" t="s">
        <v>388</v>
      </c>
      <c r="E164" s="32">
        <v>18000000</v>
      </c>
      <c r="F164" s="32">
        <v>18000000</v>
      </c>
      <c r="G164" s="32">
        <v>15261276</v>
      </c>
      <c r="H164" s="32">
        <v>0</v>
      </c>
      <c r="I164" s="33">
        <v>-3.0200000000000001E-2</v>
      </c>
      <c r="J164" s="42" t="s">
        <v>185</v>
      </c>
    </row>
    <row r="165" spans="1:10" ht="12.75" customHeight="1" x14ac:dyDescent="0.25">
      <c r="A165" s="41" t="s">
        <v>294</v>
      </c>
      <c r="B165" s="31">
        <v>2015</v>
      </c>
      <c r="C165" s="28" t="s">
        <v>146</v>
      </c>
      <c r="D165" s="48" t="s">
        <v>387</v>
      </c>
      <c r="E165" s="32">
        <v>25000000</v>
      </c>
      <c r="F165" s="32">
        <v>7144388</v>
      </c>
      <c r="G165" s="32">
        <v>2911</v>
      </c>
      <c r="H165" s="32">
        <v>10510437</v>
      </c>
      <c r="I165" s="33">
        <v>0.31240000000000001</v>
      </c>
      <c r="J165" s="42" t="s">
        <v>339</v>
      </c>
    </row>
    <row r="166" spans="1:10" ht="12.75" customHeight="1" x14ac:dyDescent="0.25">
      <c r="A166" s="41" t="s">
        <v>315</v>
      </c>
      <c r="B166" s="31">
        <v>2017</v>
      </c>
      <c r="C166" s="28" t="s">
        <v>154</v>
      </c>
      <c r="D166" s="49" t="s">
        <v>387</v>
      </c>
      <c r="E166" s="32">
        <v>15000000</v>
      </c>
      <c r="F166" s="32">
        <v>2100000</v>
      </c>
      <c r="G166" s="32">
        <v>0</v>
      </c>
      <c r="H166" s="32">
        <v>2007301</v>
      </c>
      <c r="I166" s="33">
        <v>-0.47910000000000003</v>
      </c>
      <c r="J166" s="42" t="s">
        <v>323</v>
      </c>
    </row>
    <row r="167" spans="1:10" ht="12.75" customHeight="1" x14ac:dyDescent="0.25">
      <c r="A167" s="41" t="s">
        <v>249</v>
      </c>
      <c r="B167" s="31">
        <v>2014</v>
      </c>
      <c r="C167" s="28" t="s">
        <v>154</v>
      </c>
      <c r="D167" s="48" t="s">
        <v>387</v>
      </c>
      <c r="E167" s="32">
        <v>10000000</v>
      </c>
      <c r="F167" s="32">
        <v>9650000</v>
      </c>
      <c r="G167" s="32">
        <v>0</v>
      </c>
      <c r="H167" s="32">
        <v>9932418</v>
      </c>
      <c r="I167" s="33">
        <v>1.7000000000000001E-2</v>
      </c>
      <c r="J167" s="42" t="s">
        <v>279</v>
      </c>
    </row>
    <row r="168" spans="1:10" ht="12.75" customHeight="1" x14ac:dyDescent="0.25">
      <c r="A168" s="41" t="s">
        <v>110</v>
      </c>
      <c r="B168" s="31">
        <v>2005</v>
      </c>
      <c r="C168" s="28" t="s">
        <v>153</v>
      </c>
      <c r="D168" s="48" t="s">
        <v>387</v>
      </c>
      <c r="E168" s="32">
        <v>9000000</v>
      </c>
      <c r="F168" s="32">
        <v>8820000</v>
      </c>
      <c r="G168" s="32">
        <v>11937038</v>
      </c>
      <c r="H168" s="32">
        <v>874289</v>
      </c>
      <c r="I168" s="33">
        <v>8.9099999999999999E-2</v>
      </c>
      <c r="J168" s="42" t="s">
        <v>324</v>
      </c>
    </row>
    <row r="169" spans="1:10" ht="12.75" customHeight="1" x14ac:dyDescent="0.25">
      <c r="A169" s="41" t="s">
        <v>111</v>
      </c>
      <c r="B169" s="31">
        <v>2008</v>
      </c>
      <c r="C169" s="28" t="s">
        <v>153</v>
      </c>
      <c r="D169" s="48" t="s">
        <v>387</v>
      </c>
      <c r="E169" s="32">
        <v>9750000</v>
      </c>
      <c r="F169" s="32">
        <v>9750000</v>
      </c>
      <c r="G169" s="32">
        <v>34636671</v>
      </c>
      <c r="H169" s="32">
        <v>3493264</v>
      </c>
      <c r="I169" s="33">
        <v>0.51459999999999995</v>
      </c>
      <c r="J169" s="42" t="s">
        <v>381</v>
      </c>
    </row>
    <row r="170" spans="1:10" ht="12.75" customHeight="1" x14ac:dyDescent="0.25">
      <c r="A170" s="41" t="s">
        <v>112</v>
      </c>
      <c r="B170" s="31">
        <v>2011</v>
      </c>
      <c r="C170" s="28" t="s">
        <v>153</v>
      </c>
      <c r="D170" s="48" t="s">
        <v>387</v>
      </c>
      <c r="E170" s="32">
        <v>10000000</v>
      </c>
      <c r="F170" s="32">
        <v>10000000</v>
      </c>
      <c r="G170" s="32">
        <v>12884850</v>
      </c>
      <c r="H170" s="32">
        <v>9537933</v>
      </c>
      <c r="I170" s="33">
        <v>0.30840000000000001</v>
      </c>
      <c r="J170" s="42" t="s">
        <v>384</v>
      </c>
    </row>
    <row r="171" spans="1:10" ht="12.75" customHeight="1" x14ac:dyDescent="0.25">
      <c r="A171" s="41" t="s">
        <v>262</v>
      </c>
      <c r="B171" s="31">
        <v>2014</v>
      </c>
      <c r="C171" s="28" t="s">
        <v>143</v>
      </c>
      <c r="D171" s="48" t="s">
        <v>387</v>
      </c>
      <c r="E171" s="32">
        <v>10000000</v>
      </c>
      <c r="F171" s="32">
        <v>6382634</v>
      </c>
      <c r="G171" s="32">
        <v>306039</v>
      </c>
      <c r="H171" s="32">
        <v>6293306</v>
      </c>
      <c r="I171" s="33">
        <v>1.9199999999999998E-2</v>
      </c>
      <c r="J171" s="42" t="s">
        <v>373</v>
      </c>
    </row>
    <row r="172" spans="1:10" ht="12.75" customHeight="1" x14ac:dyDescent="0.25">
      <c r="A172" s="41" t="s">
        <v>113</v>
      </c>
      <c r="B172" s="31">
        <v>2012</v>
      </c>
      <c r="C172" s="28" t="s">
        <v>148</v>
      </c>
      <c r="D172" s="48" t="s">
        <v>387</v>
      </c>
      <c r="E172" s="32">
        <v>15914286</v>
      </c>
      <c r="F172" s="32">
        <v>14564508</v>
      </c>
      <c r="G172" s="32">
        <v>10663750</v>
      </c>
      <c r="H172" s="32">
        <v>9852804</v>
      </c>
      <c r="I172" s="33">
        <v>0.10639999999999999</v>
      </c>
      <c r="J172" s="42" t="s">
        <v>349</v>
      </c>
    </row>
    <row r="173" spans="1:10" ht="12.75" customHeight="1" x14ac:dyDescent="0.25">
      <c r="A173" s="41" t="s">
        <v>316</v>
      </c>
      <c r="B173" s="31">
        <v>2016</v>
      </c>
      <c r="C173" s="28" t="s">
        <v>325</v>
      </c>
      <c r="D173" s="48" t="s">
        <v>387</v>
      </c>
      <c r="E173" s="32">
        <v>25000000</v>
      </c>
      <c r="F173" s="32">
        <v>6278070</v>
      </c>
      <c r="G173" s="32">
        <v>27528</v>
      </c>
      <c r="H173" s="32">
        <v>7459148</v>
      </c>
      <c r="I173" s="33">
        <v>0.19989999999999999</v>
      </c>
      <c r="J173" s="42" t="s">
        <v>414</v>
      </c>
    </row>
    <row r="174" spans="1:10" ht="12.75" customHeight="1" x14ac:dyDescent="0.25">
      <c r="A174" s="41" t="s">
        <v>263</v>
      </c>
      <c r="B174" s="31">
        <v>2015</v>
      </c>
      <c r="C174" s="28" t="s">
        <v>154</v>
      </c>
      <c r="D174" s="48" t="s">
        <v>387</v>
      </c>
      <c r="E174" s="32">
        <v>10000000</v>
      </c>
      <c r="F174" s="32">
        <v>7834944</v>
      </c>
      <c r="G174" s="32">
        <v>0</v>
      </c>
      <c r="H174" s="32">
        <v>8994283</v>
      </c>
      <c r="I174" s="33">
        <v>0.1013</v>
      </c>
      <c r="J174" s="42" t="s">
        <v>334</v>
      </c>
    </row>
    <row r="175" spans="1:10" ht="12.75" customHeight="1" x14ac:dyDescent="0.25">
      <c r="A175" s="41" t="s">
        <v>359</v>
      </c>
      <c r="B175" s="31">
        <v>2017</v>
      </c>
      <c r="C175" s="28" t="s">
        <v>154</v>
      </c>
      <c r="D175" s="49" t="s">
        <v>387</v>
      </c>
      <c r="E175" s="32">
        <v>10000000</v>
      </c>
      <c r="F175" s="32">
        <v>0</v>
      </c>
      <c r="G175" s="32">
        <v>0</v>
      </c>
      <c r="H175" s="32">
        <v>0</v>
      </c>
      <c r="I175" s="33">
        <v>0</v>
      </c>
      <c r="J175" s="42" t="s">
        <v>166</v>
      </c>
    </row>
    <row r="176" spans="1:10" ht="12.75" customHeight="1" x14ac:dyDescent="0.25">
      <c r="A176" s="41" t="s">
        <v>309</v>
      </c>
      <c r="B176" s="31">
        <v>2016</v>
      </c>
      <c r="C176" s="28" t="s">
        <v>144</v>
      </c>
      <c r="D176" s="48" t="s">
        <v>387</v>
      </c>
      <c r="E176" s="32">
        <v>7500000</v>
      </c>
      <c r="F176" s="32">
        <v>1628380</v>
      </c>
      <c r="G176" s="32">
        <v>0</v>
      </c>
      <c r="H176" s="32">
        <v>1425826</v>
      </c>
      <c r="I176" s="33">
        <v>-0.23230000000000001</v>
      </c>
      <c r="J176" s="42" t="s">
        <v>415</v>
      </c>
    </row>
    <row r="177" spans="1:10" ht="12.75" customHeight="1" x14ac:dyDescent="0.25">
      <c r="A177" s="41" t="s">
        <v>114</v>
      </c>
      <c r="B177" s="31">
        <v>2006</v>
      </c>
      <c r="C177" s="28" t="s">
        <v>154</v>
      </c>
      <c r="D177" s="48" t="s">
        <v>387</v>
      </c>
      <c r="E177" s="32">
        <v>6000000</v>
      </c>
      <c r="F177" s="32">
        <v>6186689</v>
      </c>
      <c r="G177" s="32">
        <v>7791689</v>
      </c>
      <c r="H177" s="32">
        <v>218257</v>
      </c>
      <c r="I177" s="33">
        <v>5.1700000000000003E-2</v>
      </c>
      <c r="J177" s="42" t="s">
        <v>165</v>
      </c>
    </row>
    <row r="178" spans="1:10" s="8" customFormat="1" ht="12.75" customHeight="1" x14ac:dyDescent="0.25">
      <c r="A178" s="41" t="s">
        <v>115</v>
      </c>
      <c r="B178" s="31">
        <v>2010</v>
      </c>
      <c r="C178" s="28" t="s">
        <v>154</v>
      </c>
      <c r="D178" s="48" t="s">
        <v>387</v>
      </c>
      <c r="E178" s="32">
        <v>20000000</v>
      </c>
      <c r="F178" s="32">
        <v>19650000</v>
      </c>
      <c r="G178" s="32">
        <v>20071119</v>
      </c>
      <c r="H178" s="32">
        <v>18098157</v>
      </c>
      <c r="I178" s="33">
        <v>0.20610000000000001</v>
      </c>
      <c r="J178" s="42" t="s">
        <v>169</v>
      </c>
    </row>
    <row r="179" spans="1:10" s="8" customFormat="1" ht="12.75" customHeight="1" x14ac:dyDescent="0.25">
      <c r="A179" s="41" t="s">
        <v>301</v>
      </c>
      <c r="B179" s="31">
        <v>2015</v>
      </c>
      <c r="C179" s="28" t="s">
        <v>144</v>
      </c>
      <c r="D179" s="48" t="s">
        <v>387</v>
      </c>
      <c r="E179" s="32">
        <v>25000000</v>
      </c>
      <c r="F179" s="32">
        <v>8625000</v>
      </c>
      <c r="G179" s="32">
        <v>1125000</v>
      </c>
      <c r="H179" s="32">
        <v>9111442</v>
      </c>
      <c r="I179" s="33">
        <v>0.22550000000000001</v>
      </c>
      <c r="J179" s="42" t="s">
        <v>414</v>
      </c>
    </row>
    <row r="180" spans="1:10" s="8" customFormat="1" ht="12.75" customHeight="1" x14ac:dyDescent="0.25">
      <c r="A180" s="41" t="s">
        <v>310</v>
      </c>
      <c r="B180" s="31">
        <v>2016</v>
      </c>
      <c r="C180" s="28" t="s">
        <v>154</v>
      </c>
      <c r="D180" s="48" t="s">
        <v>387</v>
      </c>
      <c r="E180" s="32">
        <v>10000000</v>
      </c>
      <c r="F180" s="32">
        <v>1859000</v>
      </c>
      <c r="G180" s="32">
        <v>0</v>
      </c>
      <c r="H180" s="32">
        <v>1884855</v>
      </c>
      <c r="I180" s="33">
        <v>4.9500000000000002E-2</v>
      </c>
      <c r="J180" s="42" t="s">
        <v>255</v>
      </c>
    </row>
    <row r="181" spans="1:10" ht="12.75" customHeight="1" x14ac:dyDescent="0.25">
      <c r="A181" s="41" t="s">
        <v>245</v>
      </c>
      <c r="B181" s="31">
        <v>2014</v>
      </c>
      <c r="C181" s="28" t="s">
        <v>154</v>
      </c>
      <c r="D181" s="48" t="s">
        <v>387</v>
      </c>
      <c r="E181" s="32">
        <v>30000000</v>
      </c>
      <c r="F181" s="32">
        <v>25281410</v>
      </c>
      <c r="G181" s="32">
        <v>1418038</v>
      </c>
      <c r="H181" s="32">
        <v>30787007</v>
      </c>
      <c r="I181" s="33">
        <v>0.1305</v>
      </c>
      <c r="J181" s="42" t="s">
        <v>320</v>
      </c>
    </row>
    <row r="182" spans="1:10" ht="12.75" customHeight="1" x14ac:dyDescent="0.25">
      <c r="A182" s="41" t="s">
        <v>116</v>
      </c>
      <c r="B182" s="31">
        <v>2006</v>
      </c>
      <c r="C182" s="28" t="s">
        <v>156</v>
      </c>
      <c r="D182" s="48" t="s">
        <v>387</v>
      </c>
      <c r="E182" s="32">
        <v>10000000</v>
      </c>
      <c r="F182" s="32">
        <v>8712805</v>
      </c>
      <c r="G182" s="32">
        <v>9784463</v>
      </c>
      <c r="H182" s="32">
        <v>118353</v>
      </c>
      <c r="I182" s="33">
        <v>2.7300000000000001E-2</v>
      </c>
      <c r="J182" s="42" t="s">
        <v>334</v>
      </c>
    </row>
    <row r="183" spans="1:10" s="8" customFormat="1" ht="12.75" customHeight="1" x14ac:dyDescent="0.25">
      <c r="A183" s="41" t="s">
        <v>117</v>
      </c>
      <c r="B183" s="31">
        <v>2008</v>
      </c>
      <c r="C183" s="28" t="s">
        <v>156</v>
      </c>
      <c r="D183" s="48" t="s">
        <v>387</v>
      </c>
      <c r="E183" s="32">
        <v>10000000</v>
      </c>
      <c r="F183" s="32">
        <v>9286605</v>
      </c>
      <c r="G183" s="32">
        <v>11339697</v>
      </c>
      <c r="H183" s="32">
        <v>1324786</v>
      </c>
      <c r="I183" s="33">
        <v>0.10009999999999999</v>
      </c>
      <c r="J183" s="42" t="s">
        <v>360</v>
      </c>
    </row>
    <row r="184" spans="1:10" s="8" customFormat="1" ht="12.75" customHeight="1" x14ac:dyDescent="0.25">
      <c r="A184" s="41" t="s">
        <v>118</v>
      </c>
      <c r="B184" s="31">
        <v>2004</v>
      </c>
      <c r="C184" s="28" t="s">
        <v>150</v>
      </c>
      <c r="D184" s="48" t="s">
        <v>387</v>
      </c>
      <c r="E184" s="32">
        <v>19500000</v>
      </c>
      <c r="F184" s="32">
        <v>19334250</v>
      </c>
      <c r="G184" s="32">
        <v>28453009</v>
      </c>
      <c r="H184" s="32">
        <v>5842682</v>
      </c>
      <c r="I184" s="33">
        <v>0.10489999999999999</v>
      </c>
      <c r="J184" s="42" t="s">
        <v>337</v>
      </c>
    </row>
    <row r="185" spans="1:10" s="8" customFormat="1" ht="12.75" customHeight="1" x14ac:dyDescent="0.25">
      <c r="A185" s="41" t="s">
        <v>119</v>
      </c>
      <c r="B185" s="31">
        <v>2008</v>
      </c>
      <c r="C185" s="28" t="s">
        <v>154</v>
      </c>
      <c r="D185" s="48" t="s">
        <v>387</v>
      </c>
      <c r="E185" s="32">
        <v>20000000</v>
      </c>
      <c r="F185" s="32">
        <v>19680000</v>
      </c>
      <c r="G185" s="32">
        <v>30898172</v>
      </c>
      <c r="H185" s="32">
        <v>20060192</v>
      </c>
      <c r="I185" s="33">
        <v>0.23480000000000001</v>
      </c>
      <c r="J185" s="42" t="s">
        <v>416</v>
      </c>
    </row>
    <row r="186" spans="1:10" s="8" customFormat="1" ht="12.75" customHeight="1" x14ac:dyDescent="0.25">
      <c r="A186" s="41" t="s">
        <v>120</v>
      </c>
      <c r="B186" s="31">
        <v>2002</v>
      </c>
      <c r="C186" s="28" t="s">
        <v>144</v>
      </c>
      <c r="D186" s="48" t="s">
        <v>387</v>
      </c>
      <c r="E186" s="32">
        <v>20000000</v>
      </c>
      <c r="F186" s="32">
        <v>18978049</v>
      </c>
      <c r="G186" s="32">
        <v>48184287</v>
      </c>
      <c r="H186" s="32">
        <v>33878</v>
      </c>
      <c r="I186" s="33">
        <v>0.16950000000000001</v>
      </c>
      <c r="J186" s="42" t="s">
        <v>333</v>
      </c>
    </row>
    <row r="187" spans="1:10" s="8" customFormat="1" ht="12.75" customHeight="1" x14ac:dyDescent="0.25">
      <c r="A187" s="41" t="s">
        <v>311</v>
      </c>
      <c r="B187" s="31">
        <v>2016</v>
      </c>
      <c r="C187" s="28" t="s">
        <v>144</v>
      </c>
      <c r="D187" s="48" t="s">
        <v>387</v>
      </c>
      <c r="E187" s="32">
        <v>25000000</v>
      </c>
      <c r="F187" s="32">
        <v>10125100</v>
      </c>
      <c r="G187" s="32">
        <v>1795</v>
      </c>
      <c r="H187" s="32">
        <v>10139221</v>
      </c>
      <c r="I187" s="33">
        <v>1.6999999999999999E-3</v>
      </c>
      <c r="J187" s="42" t="s">
        <v>266</v>
      </c>
    </row>
    <row r="188" spans="1:10" s="8" customFormat="1" ht="12.75" customHeight="1" x14ac:dyDescent="0.25">
      <c r="A188" s="41" t="s">
        <v>272</v>
      </c>
      <c r="B188" s="31">
        <v>2015</v>
      </c>
      <c r="C188" s="28" t="s">
        <v>144</v>
      </c>
      <c r="D188" s="48" t="s">
        <v>387</v>
      </c>
      <c r="E188" s="32">
        <v>10000000</v>
      </c>
      <c r="F188" s="32">
        <v>9785819</v>
      </c>
      <c r="G188" s="32">
        <v>0</v>
      </c>
      <c r="H188" s="32">
        <v>11757178</v>
      </c>
      <c r="I188" s="33">
        <v>0.1021</v>
      </c>
      <c r="J188" s="42" t="s">
        <v>331</v>
      </c>
    </row>
    <row r="189" spans="1:10" s="8" customFormat="1" ht="12.75" customHeight="1" x14ac:dyDescent="0.25">
      <c r="A189" s="41" t="s">
        <v>250</v>
      </c>
      <c r="B189" s="31">
        <v>2014</v>
      </c>
      <c r="C189" s="28" t="s">
        <v>144</v>
      </c>
      <c r="D189" s="48" t="s">
        <v>387</v>
      </c>
      <c r="E189" s="32">
        <v>15000000</v>
      </c>
      <c r="F189" s="32">
        <v>13337508</v>
      </c>
      <c r="G189" s="32">
        <v>0</v>
      </c>
      <c r="H189" s="32">
        <v>17746956</v>
      </c>
      <c r="I189" s="33">
        <v>0.12509999999999999</v>
      </c>
      <c r="J189" s="42" t="s">
        <v>168</v>
      </c>
    </row>
    <row r="190" spans="1:10" s="8" customFormat="1" ht="12.75" customHeight="1" x14ac:dyDescent="0.25">
      <c r="A190" s="41" t="s">
        <v>121</v>
      </c>
      <c r="B190" s="31">
        <v>1998</v>
      </c>
      <c r="C190" s="28" t="s">
        <v>143</v>
      </c>
      <c r="D190" s="49" t="s">
        <v>388</v>
      </c>
      <c r="E190" s="32">
        <v>5000000</v>
      </c>
      <c r="F190" s="32">
        <v>4845000</v>
      </c>
      <c r="G190" s="32">
        <v>4995064</v>
      </c>
      <c r="H190" s="32">
        <v>0</v>
      </c>
      <c r="I190" s="33">
        <v>3.5999999999999999E-3</v>
      </c>
      <c r="J190" s="42" t="s">
        <v>279</v>
      </c>
    </row>
    <row r="191" spans="1:10" s="8" customFormat="1" ht="12.75" customHeight="1" x14ac:dyDescent="0.25">
      <c r="A191" s="41" t="s">
        <v>122</v>
      </c>
      <c r="B191" s="31">
        <v>2000</v>
      </c>
      <c r="C191" s="28" t="s">
        <v>145</v>
      </c>
      <c r="D191" s="49" t="s">
        <v>388</v>
      </c>
      <c r="E191" s="32">
        <v>15000000</v>
      </c>
      <c r="F191" s="32">
        <v>15260867</v>
      </c>
      <c r="G191" s="32">
        <v>26333190</v>
      </c>
      <c r="H191" s="32">
        <v>0</v>
      </c>
      <c r="I191" s="33">
        <v>0.14219999999999999</v>
      </c>
      <c r="J191" s="42" t="s">
        <v>257</v>
      </c>
    </row>
    <row r="192" spans="1:10" s="8" customFormat="1" ht="12.75" customHeight="1" x14ac:dyDescent="0.25">
      <c r="A192" s="41" t="s">
        <v>123</v>
      </c>
      <c r="B192" s="31">
        <v>1998</v>
      </c>
      <c r="C192" s="28" t="s">
        <v>145</v>
      </c>
      <c r="D192" s="49" t="s">
        <v>388</v>
      </c>
      <c r="E192" s="32">
        <v>7000000</v>
      </c>
      <c r="F192" s="32">
        <v>6314197</v>
      </c>
      <c r="G192" s="32">
        <v>5484109</v>
      </c>
      <c r="H192" s="32">
        <v>0</v>
      </c>
      <c r="I192" s="33">
        <v>-2.5999999999999999E-2</v>
      </c>
      <c r="J192" s="42" t="s">
        <v>163</v>
      </c>
    </row>
    <row r="193" spans="1:10" s="8" customFormat="1" ht="12.75" customHeight="1" x14ac:dyDescent="0.25">
      <c r="A193" s="41" t="s">
        <v>124</v>
      </c>
      <c r="B193" s="31">
        <v>2011</v>
      </c>
      <c r="C193" s="28" t="s">
        <v>144</v>
      </c>
      <c r="D193" s="48" t="s">
        <v>387</v>
      </c>
      <c r="E193" s="32">
        <v>30000000</v>
      </c>
      <c r="F193" s="32">
        <v>26902291</v>
      </c>
      <c r="G193" s="32">
        <v>10127958</v>
      </c>
      <c r="H193" s="32">
        <v>47787384</v>
      </c>
      <c r="I193" s="33">
        <v>0.245</v>
      </c>
      <c r="J193" s="42" t="s">
        <v>417</v>
      </c>
    </row>
    <row r="194" spans="1:10" s="8" customFormat="1" ht="12.75" customHeight="1" x14ac:dyDescent="0.25">
      <c r="A194" s="41" t="s">
        <v>125</v>
      </c>
      <c r="B194" s="31">
        <v>1999</v>
      </c>
      <c r="C194" s="28" t="s">
        <v>145</v>
      </c>
      <c r="D194" s="48" t="s">
        <v>387</v>
      </c>
      <c r="E194" s="32">
        <v>21458107</v>
      </c>
      <c r="F194" s="32">
        <v>22442286</v>
      </c>
      <c r="G194" s="32">
        <v>56345709</v>
      </c>
      <c r="H194" s="32">
        <v>275649</v>
      </c>
      <c r="I194" s="33">
        <v>0.24560000000000001</v>
      </c>
      <c r="J194" s="42" t="s">
        <v>343</v>
      </c>
    </row>
    <row r="195" spans="1:10" s="8" customFormat="1" ht="12.75" customHeight="1" x14ac:dyDescent="0.25">
      <c r="A195" s="41" t="s">
        <v>126</v>
      </c>
      <c r="B195" s="31">
        <v>2003</v>
      </c>
      <c r="C195" s="28" t="s">
        <v>145</v>
      </c>
      <c r="D195" s="48" t="s">
        <v>387</v>
      </c>
      <c r="E195" s="32">
        <v>23256237</v>
      </c>
      <c r="F195" s="32">
        <v>27436973</v>
      </c>
      <c r="G195" s="32">
        <v>51409301</v>
      </c>
      <c r="H195" s="32">
        <v>2485221</v>
      </c>
      <c r="I195" s="33">
        <v>0.15490000000000001</v>
      </c>
      <c r="J195" s="42" t="s">
        <v>363</v>
      </c>
    </row>
    <row r="196" spans="1:10" s="8" customFormat="1" ht="12.75" customHeight="1" x14ac:dyDescent="0.25">
      <c r="A196" s="41" t="s">
        <v>127</v>
      </c>
      <c r="B196" s="31">
        <v>2006</v>
      </c>
      <c r="C196" s="28" t="s">
        <v>149</v>
      </c>
      <c r="D196" s="48" t="s">
        <v>387</v>
      </c>
      <c r="E196" s="32">
        <v>28726546</v>
      </c>
      <c r="F196" s="32">
        <v>31415182</v>
      </c>
      <c r="G196" s="32">
        <v>35564633</v>
      </c>
      <c r="H196" s="32">
        <v>8036649</v>
      </c>
      <c r="I196" s="33">
        <v>5.2600000000000001E-2</v>
      </c>
      <c r="J196" s="42" t="s">
        <v>167</v>
      </c>
    </row>
    <row r="197" spans="1:10" s="8" customFormat="1" ht="12.75" customHeight="1" x14ac:dyDescent="0.25">
      <c r="A197" s="41" t="s">
        <v>128</v>
      </c>
      <c r="B197" s="31">
        <v>2008</v>
      </c>
      <c r="C197" s="28" t="s">
        <v>149</v>
      </c>
      <c r="D197" s="48" t="s">
        <v>387</v>
      </c>
      <c r="E197" s="32">
        <v>22500000</v>
      </c>
      <c r="F197" s="32">
        <v>23912251</v>
      </c>
      <c r="G197" s="32">
        <v>24649673</v>
      </c>
      <c r="H197" s="32">
        <v>11707570</v>
      </c>
      <c r="I197" s="33">
        <v>0.1111</v>
      </c>
      <c r="J197" s="42" t="s">
        <v>175</v>
      </c>
    </row>
    <row r="198" spans="1:10" s="8" customFormat="1" ht="12.75" customHeight="1" x14ac:dyDescent="0.25">
      <c r="A198" s="41" t="s">
        <v>129</v>
      </c>
      <c r="B198" s="31">
        <v>2007</v>
      </c>
      <c r="C198" s="28" t="s">
        <v>144</v>
      </c>
      <c r="D198" s="48" t="s">
        <v>387</v>
      </c>
      <c r="E198" s="32">
        <v>20000000</v>
      </c>
      <c r="F198" s="32">
        <v>21146554</v>
      </c>
      <c r="G198" s="32">
        <v>24166154</v>
      </c>
      <c r="H198" s="32">
        <v>8951399</v>
      </c>
      <c r="I198" s="33">
        <v>0.1051</v>
      </c>
      <c r="J198" s="42" t="s">
        <v>341</v>
      </c>
    </row>
    <row r="199" spans="1:10" s="8" customFormat="1" ht="12.75" customHeight="1" x14ac:dyDescent="0.25">
      <c r="A199" s="41" t="s">
        <v>130</v>
      </c>
      <c r="B199" s="31">
        <v>2003</v>
      </c>
      <c r="C199" s="28" t="s">
        <v>150</v>
      </c>
      <c r="D199" s="48" t="s">
        <v>387</v>
      </c>
      <c r="E199" s="32">
        <v>3781680</v>
      </c>
      <c r="F199" s="32">
        <v>3374683</v>
      </c>
      <c r="G199" s="32">
        <v>5782106</v>
      </c>
      <c r="H199" s="32">
        <v>732045</v>
      </c>
      <c r="I199" s="33">
        <v>0.1222</v>
      </c>
      <c r="J199" s="42" t="s">
        <v>410</v>
      </c>
    </row>
    <row r="200" spans="1:10" s="8" customFormat="1" ht="12.75" customHeight="1" x14ac:dyDescent="0.25">
      <c r="A200" s="41" t="s">
        <v>131</v>
      </c>
      <c r="B200" s="31">
        <v>2004</v>
      </c>
      <c r="C200" s="28" t="s">
        <v>150</v>
      </c>
      <c r="D200" s="48" t="s">
        <v>387</v>
      </c>
      <c r="E200" s="32">
        <v>8500000</v>
      </c>
      <c r="F200" s="32">
        <v>8500000</v>
      </c>
      <c r="G200" s="32">
        <v>5153004</v>
      </c>
      <c r="H200" s="32">
        <v>5167056</v>
      </c>
      <c r="I200" s="33">
        <v>2.46E-2</v>
      </c>
      <c r="J200" s="42" t="s">
        <v>348</v>
      </c>
    </row>
    <row r="201" spans="1:10" s="8" customFormat="1" ht="12.75" customHeight="1" x14ac:dyDescent="0.25">
      <c r="A201" s="41" t="s">
        <v>132</v>
      </c>
      <c r="B201" s="31">
        <v>2000</v>
      </c>
      <c r="C201" s="28" t="s">
        <v>150</v>
      </c>
      <c r="D201" s="48" t="s">
        <v>387</v>
      </c>
      <c r="E201" s="32">
        <v>10587999</v>
      </c>
      <c r="F201" s="32">
        <v>10627045</v>
      </c>
      <c r="G201" s="32">
        <v>15788148</v>
      </c>
      <c r="H201" s="32">
        <v>2049491</v>
      </c>
      <c r="I201" s="33">
        <v>7.8700000000000006E-2</v>
      </c>
      <c r="J201" s="42" t="s">
        <v>170</v>
      </c>
    </row>
    <row r="202" spans="1:10" s="8" customFormat="1" ht="12.75" customHeight="1" x14ac:dyDescent="0.25">
      <c r="A202" s="41" t="s">
        <v>369</v>
      </c>
      <c r="B202" s="31">
        <v>2017</v>
      </c>
      <c r="C202" s="28" t="s">
        <v>153</v>
      </c>
      <c r="D202" s="49" t="s">
        <v>387</v>
      </c>
      <c r="E202" s="32">
        <v>20000000</v>
      </c>
      <c r="F202" s="32">
        <v>0</v>
      </c>
      <c r="G202" s="32">
        <v>0</v>
      </c>
      <c r="H202" s="32">
        <v>0</v>
      </c>
      <c r="I202" s="33">
        <v>0</v>
      </c>
      <c r="J202" s="42" t="s">
        <v>166</v>
      </c>
    </row>
    <row r="203" spans="1:10" s="8" customFormat="1" ht="12.75" customHeight="1" x14ac:dyDescent="0.25">
      <c r="A203" s="41" t="s">
        <v>133</v>
      </c>
      <c r="B203" s="31">
        <v>2000</v>
      </c>
      <c r="C203" s="28" t="s">
        <v>150</v>
      </c>
      <c r="D203" s="48" t="s">
        <v>387</v>
      </c>
      <c r="E203" s="32">
        <v>15000000</v>
      </c>
      <c r="F203" s="32">
        <v>15000000</v>
      </c>
      <c r="G203" s="32">
        <v>12975768</v>
      </c>
      <c r="H203" s="32">
        <v>1406737</v>
      </c>
      <c r="I203" s="33">
        <v>-5.8999999999999999E-3</v>
      </c>
      <c r="J203" s="42" t="s">
        <v>323</v>
      </c>
    </row>
    <row r="204" spans="1:10" ht="12.75" customHeight="1" x14ac:dyDescent="0.25">
      <c r="A204" s="41" t="s">
        <v>134</v>
      </c>
      <c r="B204" s="31">
        <v>1999</v>
      </c>
      <c r="C204" s="28" t="s">
        <v>144</v>
      </c>
      <c r="D204" s="48" t="s">
        <v>387</v>
      </c>
      <c r="E204" s="32">
        <v>16603214</v>
      </c>
      <c r="F204" s="32">
        <v>16585106</v>
      </c>
      <c r="G204" s="32">
        <v>29244882</v>
      </c>
      <c r="H204" s="32">
        <v>230175</v>
      </c>
      <c r="I204" s="33">
        <v>0.13489999999999999</v>
      </c>
      <c r="J204" s="42" t="s">
        <v>278</v>
      </c>
    </row>
    <row r="205" spans="1:10" s="8" customFormat="1" ht="12.75" customHeight="1" x14ac:dyDescent="0.25">
      <c r="A205" s="41" t="s">
        <v>135</v>
      </c>
      <c r="B205" s="31">
        <v>2012</v>
      </c>
      <c r="C205" s="46" t="s">
        <v>144</v>
      </c>
      <c r="D205" s="48" t="s">
        <v>387</v>
      </c>
      <c r="E205" s="32">
        <v>30000000</v>
      </c>
      <c r="F205" s="32">
        <v>24976863</v>
      </c>
      <c r="G205" s="32">
        <v>26672249</v>
      </c>
      <c r="H205" s="32">
        <v>24937376</v>
      </c>
      <c r="I205" s="33">
        <v>0.19159999999999999</v>
      </c>
      <c r="J205" s="42" t="s">
        <v>411</v>
      </c>
    </row>
    <row r="206" spans="1:10" s="8" customFormat="1" ht="12.75" customHeight="1" x14ac:dyDescent="0.25">
      <c r="A206" s="41" t="s">
        <v>251</v>
      </c>
      <c r="B206" s="31">
        <v>2014</v>
      </c>
      <c r="C206" s="46" t="s">
        <v>145</v>
      </c>
      <c r="D206" s="48" t="s">
        <v>387</v>
      </c>
      <c r="E206" s="32">
        <v>40000000</v>
      </c>
      <c r="F206" s="32">
        <v>31296856</v>
      </c>
      <c r="G206" s="32">
        <v>14741</v>
      </c>
      <c r="H206" s="32">
        <v>41039388</v>
      </c>
      <c r="I206" s="33">
        <v>0.1188</v>
      </c>
      <c r="J206" s="42" t="s">
        <v>399</v>
      </c>
    </row>
    <row r="207" spans="1:10" s="8" customFormat="1" ht="12.75" customHeight="1" x14ac:dyDescent="0.25">
      <c r="A207" s="41" t="s">
        <v>312</v>
      </c>
      <c r="B207" s="31">
        <v>2016</v>
      </c>
      <c r="C207" s="46" t="s">
        <v>145</v>
      </c>
      <c r="D207" s="48" t="s">
        <v>387</v>
      </c>
      <c r="E207" s="32">
        <v>30000000</v>
      </c>
      <c r="F207" s="32">
        <v>17239962</v>
      </c>
      <c r="G207" s="32">
        <v>71898</v>
      </c>
      <c r="H207" s="32">
        <v>17338265</v>
      </c>
      <c r="I207" s="33">
        <v>1.34E-2</v>
      </c>
      <c r="J207" s="42" t="s">
        <v>255</v>
      </c>
    </row>
    <row r="208" spans="1:10" s="8" customFormat="1" ht="12.75" customHeight="1" x14ac:dyDescent="0.25">
      <c r="A208" s="41" t="s">
        <v>136</v>
      </c>
      <c r="B208" s="31">
        <v>2007</v>
      </c>
      <c r="C208" s="46" t="s">
        <v>144</v>
      </c>
      <c r="D208" s="48" t="s">
        <v>387</v>
      </c>
      <c r="E208" s="32">
        <v>25000000</v>
      </c>
      <c r="F208" s="32">
        <v>23561891</v>
      </c>
      <c r="G208" s="32">
        <v>55106171</v>
      </c>
      <c r="H208" s="32">
        <v>9921922</v>
      </c>
      <c r="I208" s="33">
        <v>0.27300000000000002</v>
      </c>
      <c r="J208" s="42" t="s">
        <v>385</v>
      </c>
    </row>
    <row r="209" spans="1:11" s="8" customFormat="1" ht="12.75" customHeight="1" x14ac:dyDescent="0.25">
      <c r="A209" s="41" t="s">
        <v>244</v>
      </c>
      <c r="B209" s="31">
        <v>2013</v>
      </c>
      <c r="C209" s="46" t="s">
        <v>143</v>
      </c>
      <c r="D209" s="48" t="s">
        <v>387</v>
      </c>
      <c r="E209" s="32">
        <v>10000000</v>
      </c>
      <c r="F209" s="32">
        <v>9119345</v>
      </c>
      <c r="G209" s="32">
        <v>0</v>
      </c>
      <c r="H209" s="32">
        <v>11517015</v>
      </c>
      <c r="I209" s="33">
        <v>9.9299999999999999E-2</v>
      </c>
      <c r="J209" s="42" t="s">
        <v>304</v>
      </c>
    </row>
    <row r="210" spans="1:11" s="8" customFormat="1" ht="12.75" customHeight="1" x14ac:dyDescent="0.25">
      <c r="A210" s="41" t="s">
        <v>317</v>
      </c>
      <c r="B210" s="31">
        <v>2016</v>
      </c>
      <c r="C210" s="46" t="s">
        <v>144</v>
      </c>
      <c r="D210" s="48" t="s">
        <v>387</v>
      </c>
      <c r="E210" s="32">
        <v>10000000</v>
      </c>
      <c r="F210" s="32">
        <v>2997408</v>
      </c>
      <c r="G210" s="32">
        <v>6776</v>
      </c>
      <c r="H210" s="32">
        <v>2792556</v>
      </c>
      <c r="I210" s="33">
        <v>-0.13070000000000001</v>
      </c>
      <c r="J210" s="42" t="s">
        <v>418</v>
      </c>
    </row>
    <row r="211" spans="1:11" s="8" customFormat="1" ht="12.75" customHeight="1" x14ac:dyDescent="0.25">
      <c r="A211" s="41" t="s">
        <v>137</v>
      </c>
      <c r="B211" s="31">
        <v>2000</v>
      </c>
      <c r="C211" s="46" t="s">
        <v>145</v>
      </c>
      <c r="D211" s="49" t="s">
        <v>388</v>
      </c>
      <c r="E211" s="32">
        <v>15000000</v>
      </c>
      <c r="F211" s="32">
        <v>14850000</v>
      </c>
      <c r="G211" s="32">
        <v>24680230</v>
      </c>
      <c r="H211" s="32">
        <v>0</v>
      </c>
      <c r="I211" s="33">
        <v>0.11119999999999999</v>
      </c>
      <c r="J211" s="42" t="s">
        <v>265</v>
      </c>
    </row>
    <row r="212" spans="1:11" s="8" customFormat="1" ht="12.75" customHeight="1" x14ac:dyDescent="0.25">
      <c r="A212" s="41" t="s">
        <v>138</v>
      </c>
      <c r="B212" s="31">
        <v>1995</v>
      </c>
      <c r="C212" s="46" t="s">
        <v>145</v>
      </c>
      <c r="D212" s="49" t="s">
        <v>388</v>
      </c>
      <c r="E212" s="32">
        <v>15000000</v>
      </c>
      <c r="F212" s="32">
        <v>15000000</v>
      </c>
      <c r="G212" s="32">
        <v>32633357</v>
      </c>
      <c r="H212" s="32">
        <v>0</v>
      </c>
      <c r="I212" s="33">
        <v>0.1769</v>
      </c>
      <c r="J212" s="42" t="s">
        <v>187</v>
      </c>
    </row>
    <row r="213" spans="1:11" ht="12.75" customHeight="1" x14ac:dyDescent="0.25">
      <c r="A213" s="41" t="s">
        <v>139</v>
      </c>
      <c r="B213" s="31">
        <v>1998</v>
      </c>
      <c r="C213" s="46" t="s">
        <v>145</v>
      </c>
      <c r="D213" s="49" t="s">
        <v>388</v>
      </c>
      <c r="E213" s="32">
        <v>15000000</v>
      </c>
      <c r="F213" s="32">
        <v>15000000</v>
      </c>
      <c r="G213" s="32">
        <v>19322526</v>
      </c>
      <c r="H213" s="32">
        <v>0</v>
      </c>
      <c r="I213" s="33">
        <v>3.1199999999999999E-2</v>
      </c>
      <c r="J213" s="42" t="s">
        <v>165</v>
      </c>
    </row>
    <row r="214" spans="1:11" ht="12.75" customHeight="1" x14ac:dyDescent="0.25">
      <c r="A214" s="41" t="s">
        <v>140</v>
      </c>
      <c r="B214" s="31">
        <v>2000</v>
      </c>
      <c r="C214" s="46" t="s">
        <v>154</v>
      </c>
      <c r="D214" s="48" t="s">
        <v>387</v>
      </c>
      <c r="E214" s="32">
        <v>15000000</v>
      </c>
      <c r="F214" s="32">
        <v>14764721</v>
      </c>
      <c r="G214" s="32">
        <v>16893220</v>
      </c>
      <c r="H214" s="32">
        <v>435734</v>
      </c>
      <c r="I214" s="33">
        <v>2.92E-2</v>
      </c>
      <c r="J214" s="42" t="s">
        <v>179</v>
      </c>
    </row>
    <row r="215" spans="1:11" ht="12.75" customHeight="1" x14ac:dyDescent="0.25">
      <c r="A215" s="41" t="s">
        <v>231</v>
      </c>
      <c r="B215" s="31">
        <v>2003</v>
      </c>
      <c r="C215" s="46" t="s">
        <v>154</v>
      </c>
      <c r="D215" s="48" t="s">
        <v>387</v>
      </c>
      <c r="E215" s="32">
        <v>2826000</v>
      </c>
      <c r="F215" s="32">
        <v>2772810</v>
      </c>
      <c r="G215" s="32">
        <v>3425526</v>
      </c>
      <c r="H215" s="32">
        <v>88323</v>
      </c>
      <c r="I215" s="33">
        <v>5.1700000000000003E-2</v>
      </c>
      <c r="J215" s="42" t="s">
        <v>320</v>
      </c>
    </row>
    <row r="216" spans="1:11" ht="12.75" customHeight="1" x14ac:dyDescent="0.25">
      <c r="A216" s="41" t="s">
        <v>141</v>
      </c>
      <c r="B216" s="31">
        <v>2000</v>
      </c>
      <c r="C216" s="46" t="s">
        <v>144</v>
      </c>
      <c r="D216" s="49" t="s">
        <v>388</v>
      </c>
      <c r="E216" s="32">
        <v>9957358</v>
      </c>
      <c r="F216" s="32">
        <v>11558159</v>
      </c>
      <c r="G216" s="32">
        <v>22375756</v>
      </c>
      <c r="H216" s="32">
        <v>0</v>
      </c>
      <c r="I216" s="33">
        <v>0.2311</v>
      </c>
      <c r="J216" s="42" t="s">
        <v>169</v>
      </c>
    </row>
    <row r="217" spans="1:11" ht="12.75" customHeight="1" x14ac:dyDescent="0.25">
      <c r="A217" s="41" t="s">
        <v>264</v>
      </c>
      <c r="B217" s="31">
        <v>2014</v>
      </c>
      <c r="C217" s="46" t="s">
        <v>295</v>
      </c>
      <c r="D217" s="48" t="s">
        <v>387</v>
      </c>
      <c r="E217" s="32">
        <v>10000000</v>
      </c>
      <c r="F217" s="32">
        <v>2204113</v>
      </c>
      <c r="G217" s="32">
        <v>13566</v>
      </c>
      <c r="H217" s="32">
        <v>3231734</v>
      </c>
      <c r="I217" s="33">
        <v>0.36720000000000003</v>
      </c>
      <c r="J217" s="42" t="s">
        <v>339</v>
      </c>
    </row>
    <row r="218" spans="1:11" ht="12.75" customHeight="1" x14ac:dyDescent="0.25">
      <c r="A218" s="41" t="s">
        <v>142</v>
      </c>
      <c r="B218" s="31">
        <v>2008</v>
      </c>
      <c r="C218" s="46" t="s">
        <v>144</v>
      </c>
      <c r="D218" s="48" t="s">
        <v>387</v>
      </c>
      <c r="E218" s="32">
        <v>20000000</v>
      </c>
      <c r="F218" s="32">
        <v>20000936</v>
      </c>
      <c r="G218" s="32">
        <v>8877990</v>
      </c>
      <c r="H218" s="32">
        <v>22323744</v>
      </c>
      <c r="I218" s="33">
        <v>7.9299999999999995E-2</v>
      </c>
      <c r="J218" s="42" t="s">
        <v>356</v>
      </c>
      <c r="K218" s="8"/>
    </row>
    <row r="219" spans="1:11" ht="12.75" customHeight="1" x14ac:dyDescent="0.25">
      <c r="A219" s="43" t="s">
        <v>157</v>
      </c>
      <c r="B219" s="34"/>
      <c r="C219" s="35"/>
      <c r="D219" s="35"/>
      <c r="E219" s="36">
        <v>3913993746</v>
      </c>
      <c r="F219" s="36">
        <v>2865056140</v>
      </c>
      <c r="G219" s="36">
        <v>2808552340</v>
      </c>
      <c r="H219" s="36">
        <v>1608168965</v>
      </c>
      <c r="I219" s="37">
        <v>0.1163</v>
      </c>
      <c r="J219" s="44" t="s">
        <v>240</v>
      </c>
    </row>
    <row r="220" spans="1:11" ht="12.75" customHeight="1" x14ac:dyDescent="0.25">
      <c r="A220" s="51" t="s">
        <v>188</v>
      </c>
      <c r="B220" s="52"/>
      <c r="C220" s="52"/>
      <c r="D220" s="52"/>
      <c r="E220" s="52"/>
      <c r="F220" s="52"/>
      <c r="G220" s="52"/>
      <c r="H220" s="52"/>
      <c r="I220" s="52"/>
      <c r="J220" s="53"/>
    </row>
    <row r="221" spans="1:11" x14ac:dyDescent="0.25">
      <c r="A221" s="51" t="s">
        <v>236</v>
      </c>
      <c r="B221" s="52"/>
      <c r="C221" s="52"/>
      <c r="D221" s="52"/>
      <c r="E221" s="52"/>
      <c r="F221" s="52"/>
      <c r="G221" s="52"/>
      <c r="H221" s="52"/>
      <c r="I221" s="52"/>
      <c r="J221" s="53"/>
    </row>
    <row r="222" spans="1:11" ht="12.75" customHeight="1" x14ac:dyDescent="0.25">
      <c r="A222" s="51" t="s">
        <v>237</v>
      </c>
      <c r="B222" s="52"/>
      <c r="C222" s="52"/>
      <c r="D222" s="52"/>
      <c r="E222" s="52"/>
      <c r="F222" s="52"/>
      <c r="G222" s="52"/>
      <c r="H222" s="52"/>
      <c r="I222" s="52"/>
      <c r="J222" s="53"/>
    </row>
    <row r="223" spans="1:11" ht="13.2" customHeight="1" x14ac:dyDescent="0.25">
      <c r="A223" s="51" t="s">
        <v>238</v>
      </c>
      <c r="B223" s="52"/>
      <c r="C223" s="52"/>
      <c r="D223" s="52"/>
      <c r="E223" s="52"/>
      <c r="F223" s="52"/>
      <c r="G223" s="52"/>
      <c r="H223" s="52"/>
      <c r="I223" s="52"/>
      <c r="J223" s="53"/>
    </row>
    <row r="224" spans="1:11" ht="13.2" customHeight="1" x14ac:dyDescent="0.25">
      <c r="A224" s="54" t="s">
        <v>425</v>
      </c>
      <c r="B224" s="55"/>
      <c r="C224" s="55"/>
      <c r="D224" s="55"/>
      <c r="E224" s="55"/>
      <c r="F224" s="55"/>
      <c r="G224" s="55"/>
      <c r="H224" s="55"/>
      <c r="I224" s="55"/>
      <c r="J224" s="56"/>
    </row>
    <row r="225" ht="13.2" customHeight="1" x14ac:dyDescent="0.25"/>
  </sheetData>
  <sortState ref="A2:I151">
    <sortCondition ref="C2:C151"/>
  </sortState>
  <mergeCells count="5">
    <mergeCell ref="A220:J220"/>
    <mergeCell ref="A221:J221"/>
    <mergeCell ref="A222:J222"/>
    <mergeCell ref="A223:J223"/>
    <mergeCell ref="A224:J224"/>
  </mergeCells>
  <pageMargins left="0.45" right="0.45" top="1" bottom="0.5" header="0.3" footer="0.3"/>
  <pageSetup scale="84" fitToHeight="10" orientation="landscape" r:id="rId1"/>
  <headerFooter>
    <oddHeader>&amp;C&amp;"Calibri,Bold"&amp;11Los Angeles City Employees' Retirement System
Performance Summary by Investment - Core Portfolio
As of September 30,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zoomScaleNormal="100" workbookViewId="0">
      <selection sqref="A1:XFD1048576"/>
    </sheetView>
  </sheetViews>
  <sheetFormatPr defaultRowHeight="13.2" x14ac:dyDescent="0.25"/>
  <cols>
    <col min="1" max="1" width="28.109375" customWidth="1"/>
    <col min="2" max="2" width="8.33203125" customWidth="1"/>
    <col min="3" max="3" width="15.5546875" style="1" bestFit="1" customWidth="1"/>
    <col min="4" max="4" width="19.88671875" style="1" bestFit="1" customWidth="1"/>
    <col min="5" max="5" width="14" style="1" bestFit="1" customWidth="1"/>
    <col min="6" max="8" width="13.6640625" customWidth="1"/>
    <col min="9" max="9" width="16.109375" customWidth="1"/>
    <col min="10" max="10" width="7.6640625" customWidth="1"/>
    <col min="11" max="11" width="8.6640625" bestFit="1" customWidth="1"/>
  </cols>
  <sheetData>
    <row r="1" spans="1:11" ht="25.8" x14ac:dyDescent="0.25">
      <c r="A1" s="18" t="s">
        <v>158</v>
      </c>
      <c r="B1" s="19" t="s">
        <v>159</v>
      </c>
      <c r="C1" s="19" t="s">
        <v>160</v>
      </c>
      <c r="D1" s="19" t="s">
        <v>214</v>
      </c>
      <c r="E1" s="2" t="s">
        <v>386</v>
      </c>
      <c r="F1" s="19" t="s">
        <v>161</v>
      </c>
      <c r="G1" s="19" t="s">
        <v>232</v>
      </c>
      <c r="H1" s="19" t="s">
        <v>162</v>
      </c>
      <c r="I1" s="19" t="s">
        <v>233</v>
      </c>
      <c r="J1" s="19" t="s">
        <v>234</v>
      </c>
      <c r="K1" s="20" t="s">
        <v>235</v>
      </c>
    </row>
    <row r="2" spans="1:11" ht="12.75" customHeight="1" x14ac:dyDescent="0.25">
      <c r="A2" s="21" t="s">
        <v>189</v>
      </c>
      <c r="B2" s="13">
        <v>2010</v>
      </c>
      <c r="C2" s="14" t="s">
        <v>212</v>
      </c>
      <c r="D2" s="14" t="s">
        <v>215</v>
      </c>
      <c r="E2" s="47" t="s">
        <v>387</v>
      </c>
      <c r="F2" s="15">
        <v>10000000</v>
      </c>
      <c r="G2" s="15">
        <v>9569271</v>
      </c>
      <c r="H2" s="15">
        <v>834012</v>
      </c>
      <c r="I2" s="15">
        <v>8270472</v>
      </c>
      <c r="J2" s="16">
        <v>-1.43E-2</v>
      </c>
      <c r="K2" s="22" t="s">
        <v>276</v>
      </c>
    </row>
    <row r="3" spans="1:11" ht="12.75" customHeight="1" x14ac:dyDescent="0.25">
      <c r="A3" s="21" t="s">
        <v>190</v>
      </c>
      <c r="B3" s="13">
        <v>2008</v>
      </c>
      <c r="C3" s="14" t="s">
        <v>213</v>
      </c>
      <c r="D3" s="14" t="s">
        <v>213</v>
      </c>
      <c r="E3" s="47" t="s">
        <v>388</v>
      </c>
      <c r="F3" s="15">
        <v>10000000</v>
      </c>
      <c r="G3" s="15">
        <v>10166166</v>
      </c>
      <c r="H3" s="15">
        <v>17496825</v>
      </c>
      <c r="I3" s="15">
        <v>0</v>
      </c>
      <c r="J3" s="16">
        <v>0.13100000000000001</v>
      </c>
      <c r="K3" s="22" t="s">
        <v>352</v>
      </c>
    </row>
    <row r="4" spans="1:11" ht="12.75" customHeight="1" x14ac:dyDescent="0.25">
      <c r="A4" s="21" t="s">
        <v>191</v>
      </c>
      <c r="B4" s="13">
        <v>2008</v>
      </c>
      <c r="C4" s="14" t="s">
        <v>154</v>
      </c>
      <c r="D4" s="14" t="s">
        <v>216</v>
      </c>
      <c r="E4" s="47" t="s">
        <v>387</v>
      </c>
      <c r="F4" s="15">
        <v>10000000</v>
      </c>
      <c r="G4" s="15">
        <v>9667309</v>
      </c>
      <c r="H4" s="15">
        <v>8138042</v>
      </c>
      <c r="I4" s="15">
        <v>8537085</v>
      </c>
      <c r="J4" s="16">
        <v>8.7300000000000003E-2</v>
      </c>
      <c r="K4" s="22" t="s">
        <v>321</v>
      </c>
    </row>
    <row r="5" spans="1:11" ht="12.75" customHeight="1" x14ac:dyDescent="0.25">
      <c r="A5" s="21" t="s">
        <v>192</v>
      </c>
      <c r="B5" s="13">
        <v>2006</v>
      </c>
      <c r="C5" s="14" t="s">
        <v>154</v>
      </c>
      <c r="D5" s="14" t="s">
        <v>217</v>
      </c>
      <c r="E5" s="47" t="s">
        <v>387</v>
      </c>
      <c r="F5" s="15">
        <v>10000000</v>
      </c>
      <c r="G5" s="15">
        <v>9973980</v>
      </c>
      <c r="H5" s="15">
        <v>1067621</v>
      </c>
      <c r="I5" s="15">
        <v>1251692</v>
      </c>
      <c r="J5" s="16">
        <v>-0.19980000000000001</v>
      </c>
      <c r="K5" s="22" t="s">
        <v>419</v>
      </c>
    </row>
    <row r="6" spans="1:11" ht="12.75" customHeight="1" x14ac:dyDescent="0.25">
      <c r="A6" s="21" t="s">
        <v>193</v>
      </c>
      <c r="B6" s="13">
        <v>2006</v>
      </c>
      <c r="C6" s="14" t="s">
        <v>212</v>
      </c>
      <c r="D6" s="14" t="s">
        <v>217</v>
      </c>
      <c r="E6" s="47" t="s">
        <v>387</v>
      </c>
      <c r="F6" s="15">
        <v>8000000</v>
      </c>
      <c r="G6" s="15">
        <v>7846106</v>
      </c>
      <c r="H6" s="15">
        <v>2829351</v>
      </c>
      <c r="I6" s="15">
        <v>2211359</v>
      </c>
      <c r="J6" s="16">
        <v>-5.79E-2</v>
      </c>
      <c r="K6" s="22" t="s">
        <v>420</v>
      </c>
    </row>
    <row r="7" spans="1:11" ht="12.75" customHeight="1" x14ac:dyDescent="0.25">
      <c r="A7" s="21" t="s">
        <v>194</v>
      </c>
      <c r="B7" s="13">
        <v>2007</v>
      </c>
      <c r="C7" s="14" t="s">
        <v>212</v>
      </c>
      <c r="D7" s="14" t="s">
        <v>217</v>
      </c>
      <c r="E7" s="47" t="s">
        <v>387</v>
      </c>
      <c r="F7" s="15">
        <v>5000000</v>
      </c>
      <c r="G7" s="15">
        <v>5002783</v>
      </c>
      <c r="H7" s="15">
        <v>1342314</v>
      </c>
      <c r="I7" s="15">
        <v>3558981</v>
      </c>
      <c r="J7" s="16">
        <v>-3.7000000000000002E-3</v>
      </c>
      <c r="K7" s="22" t="s">
        <v>362</v>
      </c>
    </row>
    <row r="8" spans="1:11" ht="12.75" customHeight="1" x14ac:dyDescent="0.25">
      <c r="A8" s="21" t="s">
        <v>195</v>
      </c>
      <c r="B8" s="13">
        <v>2008</v>
      </c>
      <c r="C8" s="14" t="s">
        <v>212</v>
      </c>
      <c r="D8" s="14" t="s">
        <v>218</v>
      </c>
      <c r="E8" s="47" t="s">
        <v>387</v>
      </c>
      <c r="F8" s="15">
        <v>10000000</v>
      </c>
      <c r="G8" s="15">
        <v>9051465</v>
      </c>
      <c r="H8" s="15">
        <v>944427</v>
      </c>
      <c r="I8" s="15">
        <v>9600073</v>
      </c>
      <c r="J8" s="16">
        <v>2.9000000000000001E-2</v>
      </c>
      <c r="K8" s="22" t="s">
        <v>280</v>
      </c>
    </row>
    <row r="9" spans="1:11" ht="12.75" customHeight="1" x14ac:dyDescent="0.25">
      <c r="A9" s="21" t="s">
        <v>196</v>
      </c>
      <c r="B9" s="13">
        <v>2005</v>
      </c>
      <c r="C9" s="14" t="s">
        <v>212</v>
      </c>
      <c r="D9" s="14" t="s">
        <v>219</v>
      </c>
      <c r="E9" s="47" t="s">
        <v>388</v>
      </c>
      <c r="F9" s="15">
        <v>7750702</v>
      </c>
      <c r="G9" s="15">
        <v>7750702</v>
      </c>
      <c r="H9" s="15">
        <v>499810</v>
      </c>
      <c r="I9" s="15">
        <v>0</v>
      </c>
      <c r="J9" s="16">
        <v>-0.55530000000000002</v>
      </c>
      <c r="K9" s="22" t="s">
        <v>421</v>
      </c>
    </row>
    <row r="10" spans="1:11" ht="12.75" customHeight="1" x14ac:dyDescent="0.25">
      <c r="A10" s="21" t="s">
        <v>197</v>
      </c>
      <c r="B10" s="13">
        <v>2008</v>
      </c>
      <c r="C10" s="14" t="s">
        <v>212</v>
      </c>
      <c r="D10" s="14" t="s">
        <v>219</v>
      </c>
      <c r="E10" s="47" t="s">
        <v>387</v>
      </c>
      <c r="F10" s="15">
        <v>10000000</v>
      </c>
      <c r="G10" s="15">
        <v>10299708</v>
      </c>
      <c r="H10" s="15">
        <v>771193</v>
      </c>
      <c r="I10" s="15">
        <v>6499106</v>
      </c>
      <c r="J10" s="16">
        <v>-7.1599999999999997E-2</v>
      </c>
      <c r="K10" s="22" t="s">
        <v>422</v>
      </c>
    </row>
    <row r="11" spans="1:11" ht="12.75" customHeight="1" x14ac:dyDescent="0.25">
      <c r="A11" s="21" t="s">
        <v>198</v>
      </c>
      <c r="B11" s="13">
        <v>2006</v>
      </c>
      <c r="C11" s="14" t="s">
        <v>220</v>
      </c>
      <c r="D11" s="14" t="s">
        <v>221</v>
      </c>
      <c r="E11" s="47" t="s">
        <v>387</v>
      </c>
      <c r="F11" s="15">
        <v>4100000</v>
      </c>
      <c r="G11" s="15">
        <v>3595200</v>
      </c>
      <c r="H11" s="15">
        <v>0</v>
      </c>
      <c r="I11" s="15">
        <v>414519</v>
      </c>
      <c r="J11" s="16">
        <v>-0.2429</v>
      </c>
      <c r="K11" s="22" t="s">
        <v>389</v>
      </c>
    </row>
    <row r="12" spans="1:11" ht="12.75" customHeight="1" x14ac:dyDescent="0.25">
      <c r="A12" s="21" t="s">
        <v>199</v>
      </c>
      <c r="B12" s="13">
        <v>2004</v>
      </c>
      <c r="C12" s="14" t="s">
        <v>220</v>
      </c>
      <c r="D12" s="14" t="s">
        <v>222</v>
      </c>
      <c r="E12" s="47" t="s">
        <v>387</v>
      </c>
      <c r="F12" s="15">
        <v>10000000</v>
      </c>
      <c r="G12" s="15">
        <v>9882949</v>
      </c>
      <c r="H12" s="15">
        <v>13963430</v>
      </c>
      <c r="I12" s="15">
        <v>4619037</v>
      </c>
      <c r="J12" s="16">
        <v>0.122</v>
      </c>
      <c r="K12" s="22" t="s">
        <v>383</v>
      </c>
    </row>
    <row r="13" spans="1:11" ht="12.75" customHeight="1" x14ac:dyDescent="0.25">
      <c r="A13" s="21" t="s">
        <v>200</v>
      </c>
      <c r="B13" s="13">
        <v>2002</v>
      </c>
      <c r="C13" s="14" t="s">
        <v>220</v>
      </c>
      <c r="D13" s="14" t="s">
        <v>223</v>
      </c>
      <c r="E13" s="47" t="s">
        <v>388</v>
      </c>
      <c r="F13" s="15">
        <v>7920417</v>
      </c>
      <c r="G13" s="15">
        <v>8008449</v>
      </c>
      <c r="H13" s="15">
        <v>55772</v>
      </c>
      <c r="I13" s="15">
        <v>0</v>
      </c>
      <c r="J13" s="16">
        <v>-1</v>
      </c>
      <c r="K13" s="22" t="s">
        <v>239</v>
      </c>
    </row>
    <row r="14" spans="1:11" ht="12.75" customHeight="1" x14ac:dyDescent="0.25">
      <c r="A14" s="21" t="s">
        <v>201</v>
      </c>
      <c r="B14" s="13">
        <v>2006</v>
      </c>
      <c r="C14" s="14" t="s">
        <v>154</v>
      </c>
      <c r="D14" s="14" t="s">
        <v>224</v>
      </c>
      <c r="E14" s="47" t="s">
        <v>387</v>
      </c>
      <c r="F14" s="15">
        <v>5000000</v>
      </c>
      <c r="G14" s="15">
        <v>3671248</v>
      </c>
      <c r="H14" s="15">
        <v>1927182</v>
      </c>
      <c r="I14" s="15">
        <v>823402</v>
      </c>
      <c r="J14" s="16">
        <v>-4.5999999999999999E-2</v>
      </c>
      <c r="K14" s="22" t="s">
        <v>330</v>
      </c>
    </row>
    <row r="15" spans="1:11" ht="12.75" customHeight="1" x14ac:dyDescent="0.25">
      <c r="A15" s="21" t="s">
        <v>202</v>
      </c>
      <c r="B15" s="13">
        <v>2008</v>
      </c>
      <c r="C15" s="14" t="s">
        <v>213</v>
      </c>
      <c r="D15" s="14" t="s">
        <v>213</v>
      </c>
      <c r="E15" s="47" t="s">
        <v>387</v>
      </c>
      <c r="F15" s="15">
        <v>6192813</v>
      </c>
      <c r="G15" s="15">
        <v>6190231</v>
      </c>
      <c r="H15" s="15">
        <v>5736681</v>
      </c>
      <c r="I15" s="15">
        <v>2585011</v>
      </c>
      <c r="J15" s="16">
        <v>8.9499999999999996E-2</v>
      </c>
      <c r="K15" s="22" t="s">
        <v>336</v>
      </c>
    </row>
    <row r="16" spans="1:11" ht="12.75" customHeight="1" x14ac:dyDescent="0.25">
      <c r="A16" s="21" t="s">
        <v>203</v>
      </c>
      <c r="B16" s="13">
        <v>2007</v>
      </c>
      <c r="C16" s="14" t="s">
        <v>220</v>
      </c>
      <c r="D16" s="14" t="s">
        <v>225</v>
      </c>
      <c r="E16" s="47" t="s">
        <v>388</v>
      </c>
      <c r="F16" s="15">
        <v>9297735</v>
      </c>
      <c r="G16" s="15">
        <v>9502443</v>
      </c>
      <c r="H16" s="15">
        <v>8466553</v>
      </c>
      <c r="I16" s="15">
        <v>0</v>
      </c>
      <c r="J16" s="16">
        <v>-2.86E-2</v>
      </c>
      <c r="K16" s="22" t="s">
        <v>173</v>
      </c>
    </row>
    <row r="17" spans="1:11" ht="12.75" customHeight="1" x14ac:dyDescent="0.25">
      <c r="A17" s="21" t="s">
        <v>204</v>
      </c>
      <c r="B17" s="13">
        <v>2007</v>
      </c>
      <c r="C17" s="14" t="s">
        <v>220</v>
      </c>
      <c r="D17" s="14" t="s">
        <v>230</v>
      </c>
      <c r="E17" s="47" t="s">
        <v>387</v>
      </c>
      <c r="F17" s="15">
        <v>10000000</v>
      </c>
      <c r="G17" s="15">
        <v>9025654</v>
      </c>
      <c r="H17" s="15">
        <v>17607835</v>
      </c>
      <c r="I17" s="15">
        <v>44883</v>
      </c>
      <c r="J17" s="16">
        <v>0.15529999999999999</v>
      </c>
      <c r="K17" s="22" t="s">
        <v>363</v>
      </c>
    </row>
    <row r="18" spans="1:11" ht="12.75" customHeight="1" x14ac:dyDescent="0.25">
      <c r="A18" s="21" t="s">
        <v>205</v>
      </c>
      <c r="B18" s="13">
        <v>2007</v>
      </c>
      <c r="C18" s="14" t="s">
        <v>156</v>
      </c>
      <c r="D18" s="14" t="s">
        <v>221</v>
      </c>
      <c r="E18" s="47" t="s">
        <v>387</v>
      </c>
      <c r="F18" s="15">
        <v>5000000</v>
      </c>
      <c r="G18" s="15">
        <v>4989085</v>
      </c>
      <c r="H18" s="15">
        <v>3921352</v>
      </c>
      <c r="I18" s="15">
        <v>436257</v>
      </c>
      <c r="J18" s="16">
        <v>-3.2199999999999999E-2</v>
      </c>
      <c r="K18" s="22" t="s">
        <v>163</v>
      </c>
    </row>
    <row r="19" spans="1:11" ht="12.75" customHeight="1" x14ac:dyDescent="0.25">
      <c r="A19" s="21" t="s">
        <v>206</v>
      </c>
      <c r="B19" s="13">
        <v>2007</v>
      </c>
      <c r="C19" s="14" t="s">
        <v>212</v>
      </c>
      <c r="D19" s="14" t="s">
        <v>228</v>
      </c>
      <c r="E19" s="47" t="s">
        <v>387</v>
      </c>
      <c r="F19" s="15">
        <v>5000000</v>
      </c>
      <c r="G19" s="15">
        <v>4922712</v>
      </c>
      <c r="H19" s="15">
        <v>992133</v>
      </c>
      <c r="I19" s="15">
        <v>3588161</v>
      </c>
      <c r="J19" s="16">
        <v>-1.2800000000000001E-2</v>
      </c>
      <c r="K19" s="22" t="s">
        <v>418</v>
      </c>
    </row>
    <row r="20" spans="1:11" ht="12.75" customHeight="1" x14ac:dyDescent="0.25">
      <c r="A20" s="21" t="s">
        <v>207</v>
      </c>
      <c r="B20" s="13">
        <v>2004</v>
      </c>
      <c r="C20" s="14" t="s">
        <v>146</v>
      </c>
      <c r="D20" s="14" t="s">
        <v>226</v>
      </c>
      <c r="E20" s="47" t="s">
        <v>387</v>
      </c>
      <c r="F20" s="15">
        <v>10000000</v>
      </c>
      <c r="G20" s="15">
        <v>9751911</v>
      </c>
      <c r="H20" s="15">
        <v>10557684</v>
      </c>
      <c r="I20" s="15">
        <v>2477278</v>
      </c>
      <c r="J20" s="16">
        <v>5.16E-2</v>
      </c>
      <c r="K20" s="22" t="s">
        <v>336</v>
      </c>
    </row>
    <row r="21" spans="1:11" ht="12.75" customHeight="1" x14ac:dyDescent="0.25">
      <c r="A21" s="21" t="s">
        <v>208</v>
      </c>
      <c r="B21" s="13">
        <v>2006</v>
      </c>
      <c r="C21" s="14" t="s">
        <v>146</v>
      </c>
      <c r="D21" s="14" t="s">
        <v>226</v>
      </c>
      <c r="E21" s="47" t="s">
        <v>387</v>
      </c>
      <c r="F21" s="15">
        <v>10000000</v>
      </c>
      <c r="G21" s="15">
        <v>9421683</v>
      </c>
      <c r="H21" s="15">
        <v>9475257</v>
      </c>
      <c r="I21" s="15">
        <v>7851811</v>
      </c>
      <c r="J21" s="16">
        <v>9.2200000000000004E-2</v>
      </c>
      <c r="K21" s="22" t="s">
        <v>423</v>
      </c>
    </row>
    <row r="22" spans="1:11" ht="12.75" customHeight="1" x14ac:dyDescent="0.25">
      <c r="A22" s="21" t="s">
        <v>209</v>
      </c>
      <c r="B22" s="13">
        <v>2005</v>
      </c>
      <c r="C22" s="14" t="s">
        <v>212</v>
      </c>
      <c r="D22" s="14" t="s">
        <v>227</v>
      </c>
      <c r="E22" s="47" t="s">
        <v>387</v>
      </c>
      <c r="F22" s="15">
        <v>8000000</v>
      </c>
      <c r="G22" s="15">
        <v>8006256</v>
      </c>
      <c r="H22" s="15">
        <v>6245352</v>
      </c>
      <c r="I22" s="15">
        <v>3876871</v>
      </c>
      <c r="J22" s="16">
        <v>3.78E-2</v>
      </c>
      <c r="K22" s="22" t="s">
        <v>304</v>
      </c>
    </row>
    <row r="23" spans="1:11" ht="12.75" customHeight="1" x14ac:dyDescent="0.25">
      <c r="A23" s="21" t="s">
        <v>210</v>
      </c>
      <c r="B23" s="13">
        <v>2007</v>
      </c>
      <c r="C23" s="14" t="s">
        <v>154</v>
      </c>
      <c r="D23" s="14" t="s">
        <v>228</v>
      </c>
      <c r="E23" s="47" t="s">
        <v>387</v>
      </c>
      <c r="F23" s="15">
        <v>10000000</v>
      </c>
      <c r="G23" s="15">
        <v>9867253</v>
      </c>
      <c r="H23" s="15">
        <v>5895229</v>
      </c>
      <c r="I23" s="15">
        <v>8610121</v>
      </c>
      <c r="J23" s="16">
        <v>8.0100000000000005E-2</v>
      </c>
      <c r="K23" s="22" t="s">
        <v>339</v>
      </c>
    </row>
    <row r="24" spans="1:11" ht="12.75" customHeight="1" x14ac:dyDescent="0.25">
      <c r="A24" s="21" t="s">
        <v>211</v>
      </c>
      <c r="B24" s="13">
        <v>2005</v>
      </c>
      <c r="C24" s="17" t="s">
        <v>220</v>
      </c>
      <c r="D24" s="14" t="s">
        <v>229</v>
      </c>
      <c r="E24" s="47" t="s">
        <v>387</v>
      </c>
      <c r="F24" s="15">
        <v>10000000</v>
      </c>
      <c r="G24" s="15">
        <v>10000000</v>
      </c>
      <c r="H24" s="15">
        <v>7435017</v>
      </c>
      <c r="I24" s="15">
        <v>3967391</v>
      </c>
      <c r="J24" s="16">
        <v>2.5499999999999998E-2</v>
      </c>
      <c r="K24" s="22" t="s">
        <v>293</v>
      </c>
    </row>
    <row r="25" spans="1:11" x14ac:dyDescent="0.25">
      <c r="A25" s="23" t="s">
        <v>157</v>
      </c>
      <c r="B25" s="9"/>
      <c r="C25" s="10"/>
      <c r="D25" s="10"/>
      <c r="E25" s="10"/>
      <c r="F25" s="11">
        <f>SUM(F2:F24)</f>
        <v>191261667</v>
      </c>
      <c r="G25" s="11">
        <f t="shared" ref="G25:I25" si="0">SUM(G2:G24)</f>
        <v>186162564</v>
      </c>
      <c r="H25" s="11">
        <f t="shared" si="0"/>
        <v>126203072</v>
      </c>
      <c r="I25" s="11">
        <f t="shared" si="0"/>
        <v>79223510</v>
      </c>
      <c r="J25" s="12">
        <v>1.84E-2</v>
      </c>
      <c r="K25" s="24" t="s">
        <v>424</v>
      </c>
    </row>
    <row r="26" spans="1:11" ht="12.75" customHeight="1" x14ac:dyDescent="0.25">
      <c r="A26" s="57" t="s">
        <v>188</v>
      </c>
      <c r="B26" s="59"/>
      <c r="C26" s="59"/>
      <c r="D26" s="59"/>
      <c r="E26" s="59"/>
      <c r="F26" s="59"/>
      <c r="G26" s="59"/>
      <c r="H26" s="59"/>
      <c r="I26" s="59"/>
      <c r="J26" s="59"/>
      <c r="K26" s="61"/>
    </row>
    <row r="27" spans="1:11" ht="13.2" customHeight="1" x14ac:dyDescent="0.25">
      <c r="A27" s="57" t="s">
        <v>236</v>
      </c>
      <c r="B27" s="58"/>
      <c r="C27" s="58"/>
      <c r="D27" s="58"/>
      <c r="E27" s="58"/>
      <c r="F27" s="58"/>
      <c r="G27" s="58"/>
      <c r="H27" s="58"/>
      <c r="I27" s="58"/>
      <c r="J27" s="59"/>
      <c r="K27" s="25"/>
    </row>
    <row r="28" spans="1:11" ht="13.2" customHeight="1" x14ac:dyDescent="0.25">
      <c r="A28" s="57" t="s">
        <v>237</v>
      </c>
      <c r="B28" s="58"/>
      <c r="C28" s="58"/>
      <c r="D28" s="58"/>
      <c r="E28" s="58"/>
      <c r="F28" s="58"/>
      <c r="G28" s="58"/>
      <c r="H28" s="58"/>
      <c r="I28" s="58"/>
      <c r="J28" s="59"/>
      <c r="K28" s="25"/>
    </row>
    <row r="29" spans="1:11" ht="13.2" customHeight="1" x14ac:dyDescent="0.25">
      <c r="A29" s="57" t="s">
        <v>238</v>
      </c>
      <c r="B29" s="58"/>
      <c r="C29" s="58"/>
      <c r="D29" s="58"/>
      <c r="E29" s="58"/>
      <c r="F29" s="58"/>
      <c r="G29" s="58"/>
      <c r="H29" s="58"/>
      <c r="I29" s="58"/>
      <c r="J29" s="58"/>
      <c r="K29" s="25"/>
    </row>
    <row r="30" spans="1:11" ht="12.75" customHeight="1" x14ac:dyDescent="0.25">
      <c r="A30" s="54" t="s">
        <v>425</v>
      </c>
      <c r="B30" s="55"/>
      <c r="C30" s="55"/>
      <c r="D30" s="55"/>
      <c r="E30" s="55"/>
      <c r="F30" s="55"/>
      <c r="G30" s="55"/>
      <c r="H30" s="55"/>
      <c r="I30" s="55"/>
      <c r="J30" s="60"/>
      <c r="K30" s="26"/>
    </row>
    <row r="31" spans="1:11" x14ac:dyDescent="0.25">
      <c r="A31" s="6"/>
      <c r="B31" s="6"/>
      <c r="C31" s="6"/>
      <c r="D31" s="6"/>
      <c r="E31" s="6"/>
      <c r="F31" s="6"/>
      <c r="G31" s="6"/>
      <c r="H31" s="6"/>
      <c r="I31" s="6"/>
      <c r="J31" s="7"/>
    </row>
  </sheetData>
  <sortState ref="A2:J24">
    <sortCondition ref="C2:C24"/>
  </sortState>
  <mergeCells count="5">
    <mergeCell ref="A28:J28"/>
    <mergeCell ref="A29:J29"/>
    <mergeCell ref="A30:J30"/>
    <mergeCell ref="A26:K26"/>
    <mergeCell ref="A27:J27"/>
  </mergeCells>
  <pageMargins left="0.45" right="0.45" top="1" bottom="0.5" header="0.3" footer="0.3"/>
  <pageSetup scale="82" fitToHeight="10" orientation="landscape" r:id="rId1"/>
  <headerFooter>
    <oddHeader>&amp;C&amp;"Calibri,Bold"&amp;11Los Angeles City Employees' Retirement System
Performance Summary by Investment - Specialized Portfolio
As of September 30,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Core</vt:lpstr>
      <vt:lpstr>Specialized</vt:lpstr>
      <vt:lpstr>Core!Print_Area</vt:lpstr>
      <vt:lpstr>Specialized!Print_Area</vt:lpstr>
      <vt:lpstr>Core!Print_Titles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fujitab</cp:lastModifiedBy>
  <cp:lastPrinted>2015-08-17T14:59:59Z</cp:lastPrinted>
  <dcterms:created xsi:type="dcterms:W3CDTF">2014-04-09T11:08:42Z</dcterms:created>
  <dcterms:modified xsi:type="dcterms:W3CDTF">2018-12-05T16:17:23Z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55B19429B9ECC1563CDB4E8A5951F4B6B6A76EFA0F862792F2A389C69D3412888B97204E4F99296DCAF2F6812AA3364A8B6A4A8465B1C0CAF762583E457C86B5CBC88BA5423415912F0C28ABD5AC219726EDEAEE8C6440BFE494F880E4BF57E26283880CEEF99E1B0EA16FCE7A3AE147B9CC1B6961F7A44F28A4103E8263DAE</vt:lpwstr>
  </property>
  <property fmtid="{D5CDD505-2E9C-101B-9397-08002B2CF9AE}" pid="6" name="Business Objects Context Information4">
    <vt:lpwstr>9BEA2497F639C517C109DF9D3D8A72A06A11D7ED7919DC0FB36AD86A9F810E26977B36CD805811F7EE1CDFCE9C3F429D709931577284DCBAC6729103794A932EB6BD0B1CB2CFA6717DDD14A5FBB996C027AD7BD2E1B0457341DF4491F891A681E9443A734361CD07C3C85B968AA4B2781C480C131A4BF1DCCE0484255B1E266</vt:lpwstr>
  </property>
  <property fmtid="{D5CDD505-2E9C-101B-9397-08002B2CF9AE}" pid="7" name="Business Objects Context Information5">
    <vt:lpwstr>29C81B5C90477ECCF187D6B2C1A596872A1360DC9ADE557BC735ADAB2F32867AC61ACC03C113B335C0283F074E355D9792130DD143402FA8CCC5B4862BA79A8A5337D6DD0BFD59AC6C8476CAD9A3501990E3B62FDC2645566D19EA57168FBE7630880CB770501B4A7C696F59FA1E4FBB68B343DB9AC51AC3568BA5C5518D60B</vt:lpwstr>
  </property>
  <property fmtid="{D5CDD505-2E9C-101B-9397-08002B2CF9AE}" pid="8" name="Business Objects Context Information6">
    <vt:lpwstr>3D2EE588898F58F7FC321FF30D9E446A8C810A332C26DAAE0A38A778121CECE78911AC5577AE9DEA5B94F33A51D5188EBD4DADB1626257AEBF926215D751A09BF94210704BB3E6ADC8DFCB0EF4B9714A230E988B3DC1BBB5538F03C9A229FC6A6146F224BAF2EADD433126D94F06194188C4F64DA6518288A9A75FBAA8015B4</vt:lpwstr>
  </property>
  <property fmtid="{D5CDD505-2E9C-101B-9397-08002B2CF9AE}" pid="9" name="Business Objects Context Information7">
    <vt:lpwstr>12769A371FB1304CE10A45A8A2DED8EE58D1A3954</vt:lpwstr>
  </property>
</Properties>
</file>